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8cd053fc7ae71ac/Documents/Action Committees/Rural Retention ^0 Attraction Action Committee/"/>
    </mc:Choice>
  </mc:AlternateContent>
  <xr:revisionPtr revIDLastSave="2522" documentId="8_{983C5771-DE90-40CB-BAB0-B6578CB63BEF}" xr6:coauthVersionLast="47" xr6:coauthVersionMax="47" xr10:uidLastSave="{523ABFAD-6F38-4166-8F28-910DC86E5BFB}"/>
  <bookViews>
    <workbookView xWindow="-28920" yWindow="5940" windowWidth="29040" windowHeight="15720" xr2:uid="{F39CEB1C-BEB9-4DD4-8196-B1C19557BFA4}"/>
  </bookViews>
  <sheets>
    <sheet name="Demographics" sheetId="1" r:id="rId1"/>
    <sheet name="Workforce" sheetId="2" r:id="rId2"/>
    <sheet name="Housing" sheetId="3" r:id="rId3"/>
    <sheet name="QOL Indicator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B54" i="1"/>
  <c r="B37" i="1"/>
  <c r="B20" i="1"/>
  <c r="D58" i="1"/>
  <c r="H56" i="4"/>
  <c r="F56" i="4"/>
  <c r="F54" i="4"/>
  <c r="D56" i="4"/>
  <c r="H54" i="4"/>
  <c r="D54" i="4"/>
  <c r="B54" i="4"/>
  <c r="H37" i="4"/>
  <c r="F37" i="4"/>
  <c r="D37" i="4"/>
  <c r="B37" i="4"/>
  <c r="H20" i="4"/>
  <c r="F20" i="4"/>
  <c r="D20" i="4"/>
  <c r="B20" i="4"/>
  <c r="H20" i="3"/>
  <c r="H56" i="3"/>
  <c r="H54" i="3"/>
  <c r="H37" i="3"/>
  <c r="G20" i="3"/>
  <c r="Q56" i="2"/>
  <c r="O56" i="2"/>
  <c r="M56" i="2"/>
  <c r="K56" i="2"/>
  <c r="I56" i="2"/>
  <c r="G56" i="2"/>
  <c r="E56" i="2"/>
  <c r="Q54" i="2"/>
  <c r="O54" i="2"/>
  <c r="M54" i="2"/>
  <c r="K54" i="2"/>
  <c r="I54" i="2"/>
  <c r="G54" i="2"/>
  <c r="E54" i="2"/>
  <c r="Q37" i="2"/>
  <c r="O37" i="2"/>
  <c r="M37" i="2"/>
  <c r="K37" i="2"/>
  <c r="I37" i="2"/>
  <c r="G37" i="2"/>
  <c r="Q20" i="2"/>
  <c r="O20" i="2"/>
  <c r="M20" i="2"/>
  <c r="K20" i="2"/>
  <c r="I20" i="2"/>
  <c r="G20" i="2"/>
  <c r="E20" i="2"/>
  <c r="M56" i="1"/>
  <c r="K56" i="1"/>
  <c r="J56" i="1"/>
  <c r="H56" i="1"/>
  <c r="M54" i="1"/>
  <c r="K54" i="1"/>
  <c r="J54" i="1"/>
  <c r="H54" i="1"/>
  <c r="M37" i="1"/>
  <c r="K37" i="1"/>
  <c r="J37" i="1"/>
  <c r="H37" i="1"/>
  <c r="M20" i="1"/>
  <c r="K20" i="1"/>
  <c r="J20" i="1"/>
  <c r="H20" i="1"/>
  <c r="L20" i="1"/>
  <c r="B56" i="4" l="1"/>
  <c r="Q54" i="1"/>
  <c r="Q37" i="1"/>
  <c r="D54" i="3"/>
  <c r="D37" i="3"/>
  <c r="D20" i="3"/>
  <c r="B54" i="3"/>
  <c r="B37" i="3"/>
  <c r="B20" i="3"/>
  <c r="F54" i="3"/>
  <c r="F37" i="3"/>
  <c r="F20" i="3"/>
  <c r="U54" i="2" l="1"/>
  <c r="U37" i="2"/>
  <c r="U20" i="2"/>
  <c r="T54" i="2"/>
  <c r="T37" i="2"/>
  <c r="T20" i="2"/>
  <c r="S54" i="2"/>
  <c r="S37" i="2"/>
  <c r="S20" i="2"/>
  <c r="I54" i="1"/>
  <c r="I37" i="1"/>
  <c r="I20" i="1"/>
  <c r="O54" i="1"/>
  <c r="G54" i="1"/>
  <c r="G37" i="1"/>
  <c r="G20" i="1"/>
  <c r="E54" i="1"/>
  <c r="E37" i="1"/>
  <c r="E20" i="1"/>
  <c r="B54" i="2"/>
  <c r="B37" i="2"/>
  <c r="B20" i="2"/>
  <c r="D40" i="2" l="1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7" i="2"/>
  <c r="D58" i="2"/>
  <c r="D6" i="2"/>
  <c r="R56" i="1"/>
  <c r="I54" i="4"/>
  <c r="J54" i="4"/>
  <c r="K54" i="4"/>
  <c r="G54" i="4"/>
  <c r="E54" i="4"/>
  <c r="C54" i="4"/>
  <c r="I37" i="4"/>
  <c r="J37" i="4"/>
  <c r="K37" i="4"/>
  <c r="G37" i="4"/>
  <c r="E37" i="4"/>
  <c r="C37" i="4"/>
  <c r="K20" i="4"/>
  <c r="J20" i="4"/>
  <c r="I20" i="4"/>
  <c r="G20" i="4"/>
  <c r="E20" i="4"/>
  <c r="C20" i="4"/>
  <c r="I54" i="3"/>
  <c r="G54" i="3"/>
  <c r="I37" i="3"/>
  <c r="G37" i="3"/>
  <c r="I20" i="3"/>
  <c r="E54" i="3"/>
  <c r="E37" i="3"/>
  <c r="E20" i="3"/>
  <c r="C54" i="3"/>
  <c r="C37" i="3"/>
  <c r="C20" i="3"/>
  <c r="N54" i="1"/>
  <c r="L54" i="1"/>
  <c r="F54" i="1"/>
  <c r="D54" i="1"/>
  <c r="C54" i="1"/>
  <c r="N37" i="1"/>
  <c r="L37" i="1"/>
  <c r="F37" i="1"/>
  <c r="D37" i="1"/>
  <c r="C37" i="1"/>
  <c r="N20" i="1"/>
  <c r="F20" i="1"/>
  <c r="D20" i="1"/>
  <c r="C20" i="1"/>
  <c r="R54" i="2"/>
  <c r="R37" i="2"/>
  <c r="R20" i="2"/>
  <c r="F54" i="2"/>
  <c r="F37" i="2"/>
  <c r="F20" i="2"/>
  <c r="P37" i="2"/>
  <c r="P20" i="2"/>
  <c r="P56" i="2" s="1"/>
  <c r="N54" i="2"/>
  <c r="N37" i="2"/>
  <c r="N20" i="2"/>
  <c r="L54" i="2"/>
  <c r="L37" i="2"/>
  <c r="J20" i="2"/>
  <c r="L20" i="2"/>
  <c r="H20" i="2"/>
  <c r="H37" i="2"/>
  <c r="H54" i="2"/>
  <c r="J54" i="2"/>
  <c r="J37" i="2"/>
  <c r="C20" i="2"/>
  <c r="D20" i="2" s="1"/>
  <c r="C37" i="2"/>
  <c r="D37" i="2" s="1"/>
  <c r="C54" i="2"/>
  <c r="D54" i="2" s="1"/>
  <c r="C56" i="3" l="1"/>
  <c r="L56" i="1"/>
  <c r="F56" i="1"/>
  <c r="C56" i="1"/>
  <c r="N56" i="1"/>
  <c r="D56" i="1"/>
  <c r="F56" i="2"/>
  <c r="L56" i="2"/>
  <c r="N56" i="2"/>
  <c r="R56" i="2"/>
  <c r="J56" i="2"/>
  <c r="C56" i="2"/>
  <c r="D56" i="2" s="1"/>
  <c r="H56" i="2"/>
  <c r="E56" i="3"/>
  <c r="G56" i="3"/>
  <c r="I56" i="3"/>
  <c r="C56" i="4"/>
  <c r="E56" i="4"/>
  <c r="I56" i="4"/>
  <c r="G56" i="4"/>
  <c r="J56" i="4"/>
  <c r="K56" i="4"/>
</calcChain>
</file>

<file path=xl/sharedStrings.xml><?xml version="1.0" encoding="utf-8"?>
<sst xmlns="http://schemas.openxmlformats.org/spreadsheetml/2006/main" count="358" uniqueCount="95">
  <si>
    <t>Tri-State Development States/Counties</t>
  </si>
  <si>
    <t>Illinois</t>
  </si>
  <si>
    <t>Adams, IL</t>
  </si>
  <si>
    <t>Brown, IL</t>
  </si>
  <si>
    <t>Cass, IL</t>
  </si>
  <si>
    <t>Fulton, IL</t>
  </si>
  <si>
    <t>Hancock, IL</t>
  </si>
  <si>
    <t>Henderson, IL</t>
  </si>
  <si>
    <t>Knox, IL</t>
  </si>
  <si>
    <t>McDonough, IL</t>
  </si>
  <si>
    <t>Mercer, IL</t>
  </si>
  <si>
    <t>Morgan, IL</t>
  </si>
  <si>
    <t>Pike, IL</t>
  </si>
  <si>
    <t>Schuyler, IL</t>
  </si>
  <si>
    <t>Scott, IL</t>
  </si>
  <si>
    <t>Warren, IL</t>
  </si>
  <si>
    <t>TOTAL IL COUNTIES</t>
  </si>
  <si>
    <t>Iowa</t>
  </si>
  <si>
    <t>Appanose, IA</t>
  </si>
  <si>
    <t>Davis, IA</t>
  </si>
  <si>
    <t>Des Moines, IA</t>
  </si>
  <si>
    <t>Henry, IA</t>
  </si>
  <si>
    <t>Jefferson, IA</t>
  </si>
  <si>
    <t>Keokuk, IA</t>
  </si>
  <si>
    <t>Lee, IA</t>
  </si>
  <si>
    <t>Louisa, IA</t>
  </si>
  <si>
    <t>Lucas, IA</t>
  </si>
  <si>
    <t>Mahaska, IA</t>
  </si>
  <si>
    <t>Monroe, IA</t>
  </si>
  <si>
    <t>Van Buren, IA</t>
  </si>
  <si>
    <t>Wapello, IA</t>
  </si>
  <si>
    <t>Wayne, IA</t>
  </si>
  <si>
    <t>TOTAL IA COUNTIES</t>
  </si>
  <si>
    <t>Missouri</t>
  </si>
  <si>
    <t>Adair, MO</t>
  </si>
  <si>
    <t>Audrain, MO</t>
  </si>
  <si>
    <t>Clark, MO</t>
  </si>
  <si>
    <t>Knox, MO</t>
  </si>
  <si>
    <t>Lewis, MO</t>
  </si>
  <si>
    <t>Macon, MO</t>
  </si>
  <si>
    <t>Marion, MO</t>
  </si>
  <si>
    <t>Monroe, MO</t>
  </si>
  <si>
    <t>Pike, MO</t>
  </si>
  <si>
    <t>Ralls, MO</t>
  </si>
  <si>
    <t>Randolph, MO</t>
  </si>
  <si>
    <t>Schuyler, MO</t>
  </si>
  <si>
    <t>Scotland, MO</t>
  </si>
  <si>
    <t>Shelby, MO</t>
  </si>
  <si>
    <t>TOTAL MO COUNTIES</t>
  </si>
  <si>
    <t>TOTAL TRI-STATE REGION</t>
  </si>
  <si>
    <t>Total Population</t>
  </si>
  <si>
    <t>Population change 10 yr %</t>
  </si>
  <si>
    <t>Median Age</t>
  </si>
  <si>
    <t>65+ yr old</t>
  </si>
  <si>
    <t>LFPR</t>
  </si>
  <si>
    <t>Unemployment Rate</t>
  </si>
  <si>
    <t>Self-Employment Rate</t>
  </si>
  <si>
    <t>Medican HH Income</t>
  </si>
  <si>
    <t>Poverty Rate</t>
  </si>
  <si>
    <t>Manufacturing</t>
  </si>
  <si>
    <t>Retail</t>
  </si>
  <si>
    <t>Median Home Value</t>
  </si>
  <si>
    <t>Median Rent</t>
  </si>
  <si>
    <t>High School Grad Rate</t>
  </si>
  <si>
    <t>2019-2023</t>
  </si>
  <si>
    <t>Metopio</t>
  </si>
  <si>
    <t># of Healthcare Worker</t>
  </si>
  <si>
    <t>2019 -2023</t>
  </si>
  <si>
    <t># of Violent Crimes</t>
  </si>
  <si>
    <t># of Drug-related Crimes</t>
  </si>
  <si>
    <t># of Primary Care Physicians</t>
  </si>
  <si>
    <t>Veteran % population</t>
  </si>
  <si>
    <t>Mean Travel Time to Work</t>
  </si>
  <si>
    <t>% of Households with Internet Access</t>
  </si>
  <si>
    <t># of Uninsured Residents</t>
  </si>
  <si>
    <t>2010-2020</t>
  </si>
  <si>
    <t>United States</t>
  </si>
  <si>
    <t>Derived Labor Force Nonparticipation Rate</t>
  </si>
  <si>
    <t>2020-2024 ACS</t>
  </si>
  <si>
    <t>2020-2024</t>
  </si>
  <si>
    <t>18-39 yr. old</t>
  </si>
  <si>
    <t>40-64 yr old</t>
  </si>
  <si>
    <t>High Degree Grad Rate</t>
  </si>
  <si>
    <t>%Work Across County Lines</t>
  </si>
  <si>
    <t>%Work Across State Lines</t>
  </si>
  <si>
    <t>%Work from Home</t>
  </si>
  <si>
    <t>Vacant Properties</t>
  </si>
  <si>
    <t>18- 39 yr old</t>
  </si>
  <si>
    <t>Median HH Income</t>
  </si>
  <si>
    <t>%of Households with Internet Access</t>
  </si>
  <si>
    <t>Higher Degree Grad Rate</t>
  </si>
  <si>
    <t>% of Residents with  Health Coverage</t>
  </si>
  <si>
    <t>% of Residents with Health Coverage</t>
  </si>
  <si>
    <t xml:space="preserve">40-64 yr old </t>
  </si>
  <si>
    <t xml:space="preserve">2019-2023 ACS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</si>
</sst>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.0"/>
    <numFmt numFmtId="165" formatCode="&quot;$&quot;#,##0"/>
    <numFmt numFmtId="166" formatCode="_(&quot;$&quot;* #,##0_);_(&quot;$&quot;* \(#,##0\);_(&quot;$&quot;* &quot;-&quot;??_);_(@_)"/>
    <numFmt numFmtId="167" formatCode="#,##0.0"/>
  </numFmts>
  <fonts count="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Aptos Narrow"/>
      <family val="2"/>
      <scheme val="minor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/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/>
    <xf numFmtId="0" fontId="2" fillId="2" borderId="0" xfId="0" applyFont="1" applyFill="1" applyAlignment="1">
      <alignment horizontal="center" wrapText="1"/>
    </xf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3" fillId="2" borderId="0" xfId="1" applyFill="1"/>
    <xf numFmtId="0" fontId="0" fillId="2" borderId="0" xfId="0" applyFill="1" applyAlignment="1">
      <alignment horizontal="center" wrapText="1"/>
    </xf>
    <xf numFmtId="3" fontId="0" fillId="2" borderId="0" xfId="0" applyNumberFormat="1" applyFill="1"/>
    <xf numFmtId="2" fontId="0" fillId="2" borderId="0" xfId="0" applyNumberFormat="1" applyFill="1"/>
    <xf numFmtId="2" fontId="2" fillId="2" borderId="0" xfId="0" applyNumberFormat="1" applyFont="1" applyFill="1"/>
    <xf numFmtId="164" fontId="0" fillId="2" borderId="0" xfId="0" applyNumberFormat="1" applyFill="1"/>
    <xf numFmtId="0" fontId="0" fillId="2" borderId="0" xfId="0" applyFill="1" applyAlignment="1">
      <alignment horizontal="center"/>
    </xf>
    <xf numFmtId="10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4" fontId="0" fillId="2" borderId="0" xfId="0" applyNumberFormat="1" applyFill="1"/>
    <xf numFmtId="165" fontId="0" fillId="2" borderId="0" xfId="0" applyNumberFormat="1" applyFill="1"/>
    <xf numFmtId="166" fontId="2" fillId="2" borderId="0" xfId="2" applyNumberFormat="1" applyFont="1" applyFill="1"/>
    <xf numFmtId="3" fontId="5" fillId="2" borderId="0" xfId="0" applyNumberFormat="1" applyFont="1" applyFill="1"/>
    <xf numFmtId="0" fontId="6" fillId="2" borderId="0" xfId="0" applyFont="1" applyFill="1"/>
    <xf numFmtId="3" fontId="0" fillId="0" borderId="0" xfId="0" applyNumberFormat="1"/>
    <xf numFmtId="164" fontId="0" fillId="0" borderId="0" xfId="0" applyNumberFormat="1"/>
    <xf numFmtId="0" fontId="1" fillId="2" borderId="0" xfId="0" applyFont="1" applyFill="1" applyAlignment="1">
      <alignment horizontal="center" wrapText="1"/>
    </xf>
    <xf numFmtId="3" fontId="5" fillId="0" borderId="0" xfId="0" applyNumberFormat="1" applyFont="1"/>
    <xf numFmtId="165" fontId="6" fillId="0" borderId="0" xfId="0" applyNumberFormat="1" applyFont="1"/>
    <xf numFmtId="165" fontId="0" fillId="0" borderId="0" xfId="0" applyNumberFormat="1"/>
    <xf numFmtId="10" fontId="4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2" borderId="0" xfId="0" applyNumberFormat="1" applyFont="1" applyFill="1"/>
    <xf numFmtId="4" fontId="2" fillId="2" borderId="0" xfId="0" applyNumberFormat="1" applyFont="1" applyFill="1"/>
    <xf numFmtId="167" fontId="2" fillId="2" borderId="0" xfId="0" applyNumberFormat="1" applyFont="1" applyFill="1"/>
    <xf numFmtId="165" fontId="2" fillId="0" borderId="0" xfId="0" applyNumberFormat="1" applyFont="1"/>
    <xf numFmtId="166" fontId="0" fillId="2" borderId="0" xfId="2" applyNumberFormat="1" applyFont="1" applyFill="1"/>
    <xf numFmtId="165" fontId="2" fillId="2" borderId="0" xfId="0" applyNumberFormat="1" applyFont="1" applyFill="1"/>
    <xf numFmtId="2" fontId="1" fillId="2" borderId="0" xfId="0" applyNumberFormat="1" applyFont="1" applyFill="1"/>
    <xf numFmtId="10" fontId="2" fillId="0" borderId="0" xfId="3" applyNumberFormat="1" applyFont="1"/>
    <xf numFmtId="0" fontId="2" fillId="3" borderId="0" xfId="0" applyFont="1" applyFill="1"/>
    <xf numFmtId="2" fontId="2" fillId="3" borderId="0" xfId="0" applyNumberFormat="1" applyFont="1" applyFill="1"/>
    <xf numFmtId="1" fontId="2" fillId="3" borderId="0" xfId="0" applyNumberFormat="1" applyFont="1" applyFill="1"/>
    <xf numFmtId="10" fontId="2" fillId="3" borderId="0" xfId="0" applyNumberFormat="1" applyFont="1" applyFill="1" applyAlignment="1">
      <alignment horizontal="right"/>
    </xf>
    <xf numFmtId="0" fontId="2" fillId="4" borderId="0" xfId="0" applyFont="1" applyFill="1"/>
    <xf numFmtId="2" fontId="2" fillId="4" borderId="0" xfId="0" applyNumberFormat="1" applyFont="1" applyFill="1"/>
    <xf numFmtId="1" fontId="2" fillId="4" borderId="0" xfId="0" applyNumberFormat="1" applyFont="1" applyFill="1"/>
    <xf numFmtId="10" fontId="2" fillId="4" borderId="0" xfId="0" applyNumberFormat="1" applyFont="1" applyFill="1" applyAlignment="1">
      <alignment horizontal="right"/>
    </xf>
    <xf numFmtId="2" fontId="2" fillId="4" borderId="0" xfId="0" applyNumberFormat="1" applyFont="1" applyFill="1" applyAlignment="1">
      <alignment horizontal="right"/>
    </xf>
    <xf numFmtId="0" fontId="2" fillId="5" borderId="0" xfId="0" applyFont="1" applyFill="1"/>
    <xf numFmtId="2" fontId="2" fillId="5" borderId="0" xfId="0" applyNumberFormat="1" applyFont="1" applyFill="1"/>
    <xf numFmtId="1" fontId="2" fillId="5" borderId="0" xfId="0" applyNumberFormat="1" applyFont="1" applyFill="1"/>
    <xf numFmtId="0" fontId="2" fillId="6" borderId="0" xfId="0" applyFont="1" applyFill="1"/>
    <xf numFmtId="2" fontId="2" fillId="6" borderId="0" xfId="0" applyNumberFormat="1" applyFont="1" applyFill="1"/>
    <xf numFmtId="1" fontId="2" fillId="6" borderId="0" xfId="0" applyNumberFormat="1" applyFont="1" applyFill="1"/>
    <xf numFmtId="164" fontId="2" fillId="6" borderId="0" xfId="0" applyNumberFormat="1" applyFont="1" applyFill="1"/>
    <xf numFmtId="3" fontId="2" fillId="6" borderId="0" xfId="0" applyNumberFormat="1" applyFont="1" applyFill="1"/>
    <xf numFmtId="4" fontId="2" fillId="6" borderId="0" xfId="0" applyNumberFormat="1" applyFont="1" applyFill="1"/>
    <xf numFmtId="10" fontId="2" fillId="6" borderId="0" xfId="0" applyNumberFormat="1" applyFont="1" applyFill="1"/>
    <xf numFmtId="0" fontId="2" fillId="7" borderId="0" xfId="0" applyFont="1" applyFill="1"/>
    <xf numFmtId="2" fontId="2" fillId="7" borderId="0" xfId="0" applyNumberFormat="1" applyFont="1" applyFill="1"/>
    <xf numFmtId="1" fontId="2" fillId="7" borderId="0" xfId="0" applyNumberFormat="1" applyFont="1" applyFill="1"/>
    <xf numFmtId="164" fontId="2" fillId="7" borderId="0" xfId="0" applyNumberFormat="1" applyFont="1" applyFill="1"/>
    <xf numFmtId="10" fontId="2" fillId="7" borderId="0" xfId="0" applyNumberFormat="1" applyFont="1" applyFill="1" applyAlignment="1">
      <alignment horizontal="right"/>
    </xf>
    <xf numFmtId="164" fontId="2" fillId="3" borderId="0" xfId="0" applyNumberFormat="1" applyFont="1" applyFill="1"/>
    <xf numFmtId="3" fontId="2" fillId="3" borderId="0" xfId="0" applyNumberFormat="1" applyFont="1" applyFill="1"/>
    <xf numFmtId="3" fontId="7" fillId="3" borderId="0" xfId="0" applyNumberFormat="1" applyFont="1" applyFill="1"/>
    <xf numFmtId="4" fontId="2" fillId="3" borderId="0" xfId="0" applyNumberFormat="1" applyFont="1" applyFill="1"/>
    <xf numFmtId="166" fontId="2" fillId="3" borderId="0" xfId="2" applyNumberFormat="1" applyFont="1" applyFill="1"/>
    <xf numFmtId="165" fontId="2" fillId="3" borderId="0" xfId="0" applyNumberFormat="1" applyFont="1" applyFill="1"/>
    <xf numFmtId="0" fontId="2" fillId="8" borderId="0" xfId="0" applyFont="1" applyFill="1"/>
    <xf numFmtId="164" fontId="2" fillId="8" borderId="0" xfId="0" applyNumberFormat="1" applyFont="1" applyFill="1"/>
    <xf numFmtId="2" fontId="2" fillId="8" borderId="0" xfId="0" applyNumberFormat="1" applyFont="1" applyFill="1"/>
    <xf numFmtId="1" fontId="2" fillId="8" borderId="0" xfId="0" applyNumberFormat="1" applyFont="1" applyFill="1"/>
    <xf numFmtId="3" fontId="2" fillId="8" borderId="0" xfId="0" applyNumberFormat="1" applyFont="1" applyFill="1"/>
    <xf numFmtId="4" fontId="2" fillId="8" borderId="0" xfId="0" applyNumberFormat="1" applyFont="1" applyFill="1"/>
    <xf numFmtId="166" fontId="2" fillId="8" borderId="0" xfId="2" applyNumberFormat="1" applyFont="1" applyFill="1"/>
    <xf numFmtId="165" fontId="2" fillId="8" borderId="0" xfId="0" applyNumberFormat="1" applyFont="1" applyFill="1"/>
    <xf numFmtId="3" fontId="2" fillId="7" borderId="0" xfId="0" applyNumberFormat="1" applyFont="1" applyFill="1"/>
    <xf numFmtId="4" fontId="2" fillId="7" borderId="0" xfId="0" applyNumberFormat="1" applyFont="1" applyFill="1"/>
    <xf numFmtId="166" fontId="2" fillId="7" borderId="0" xfId="2" applyNumberFormat="1" applyFont="1" applyFill="1"/>
    <xf numFmtId="165" fontId="2" fillId="7" borderId="0" xfId="0" applyNumberFormat="1" applyFont="1" applyFill="1"/>
    <xf numFmtId="166" fontId="2" fillId="6" borderId="0" xfId="2" applyNumberFormat="1" applyFont="1" applyFill="1"/>
    <xf numFmtId="165" fontId="2" fillId="6" borderId="0" xfId="0" applyNumberFormat="1" applyFont="1" applyFill="1"/>
    <xf numFmtId="165" fontId="2" fillId="4" borderId="0" xfId="0" applyNumberFormat="1" applyFont="1" applyFill="1"/>
    <xf numFmtId="3" fontId="2" fillId="4" borderId="0" xfId="0" applyNumberFormat="1" applyFont="1" applyFill="1"/>
    <xf numFmtId="3" fontId="2" fillId="5" borderId="0" xfId="0" applyNumberFormat="1" applyFont="1" applyFill="1"/>
    <xf numFmtId="164" fontId="2" fillId="5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3" fontId="0" fillId="0" borderId="0" xfId="0" applyNumberFormat="1" applyFill="1"/>
  </cellXfs>
  <cellStyles count="4">
    <cellStyle name="Currency" xfId="2" builtinId="4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6B5A-AF97-46E1-895D-DDD5DD829D77}">
  <dimension ref="A1:R100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55" sqref="A55:XFD55"/>
    </sheetView>
  </sheetViews>
  <sheetFormatPr defaultRowHeight="15" x14ac:dyDescent="0.2"/>
  <cols>
    <col min="1" max="1" width="24.6640625" bestFit="1" customWidth="1"/>
    <col min="2" max="2" width="13.33203125" style="11" customWidth="1"/>
    <col min="3" max="3" width="10.88671875" bestFit="1" customWidth="1"/>
    <col min="4" max="4" width="10.88671875" customWidth="1"/>
    <col min="5" max="5" width="10.88671875" style="11" customWidth="1"/>
    <col min="7" max="7" width="9.44140625" style="11" bestFit="1" customWidth="1"/>
    <col min="8" max="8" width="9.88671875" bestFit="1" customWidth="1"/>
    <col min="9" max="9" width="9.88671875" style="11" customWidth="1"/>
    <col min="10" max="10" width="9.88671875" customWidth="1"/>
    <col min="11" max="11" width="9.88671875" style="11" customWidth="1"/>
    <col min="12" max="12" width="9.88671875" bestFit="1" customWidth="1"/>
    <col min="13" max="13" width="9.88671875" style="11" customWidth="1"/>
    <col min="15" max="15" width="8.88671875" style="11"/>
    <col min="16" max="16" width="10.5546875" customWidth="1"/>
    <col min="17" max="17" width="8.88671875" style="11"/>
  </cols>
  <sheetData>
    <row r="1" spans="1:18" s="5" customFormat="1" ht="60.75" x14ac:dyDescent="0.25">
      <c r="A1" s="1" t="s">
        <v>0</v>
      </c>
      <c r="B1" s="8" t="s">
        <v>50</v>
      </c>
      <c r="C1" s="6" t="s">
        <v>50</v>
      </c>
      <c r="D1" s="6" t="s">
        <v>51</v>
      </c>
      <c r="E1" s="13" t="s">
        <v>52</v>
      </c>
      <c r="F1" s="6" t="s">
        <v>52</v>
      </c>
      <c r="G1" s="13" t="s">
        <v>80</v>
      </c>
      <c r="H1" s="6" t="s">
        <v>87</v>
      </c>
      <c r="I1" s="13" t="s">
        <v>81</v>
      </c>
      <c r="J1" s="6" t="s">
        <v>93</v>
      </c>
      <c r="K1" s="13" t="s">
        <v>53</v>
      </c>
      <c r="L1" s="6" t="s">
        <v>53</v>
      </c>
      <c r="M1" s="13" t="s">
        <v>71</v>
      </c>
      <c r="N1" s="6" t="s">
        <v>71</v>
      </c>
      <c r="O1" s="13" t="s">
        <v>63</v>
      </c>
      <c r="P1" s="6" t="s">
        <v>63</v>
      </c>
      <c r="Q1" s="13" t="s">
        <v>82</v>
      </c>
      <c r="R1" s="6" t="s">
        <v>90</v>
      </c>
    </row>
    <row r="2" spans="1:18" s="5" customFormat="1" x14ac:dyDescent="0.2">
      <c r="A2" s="21"/>
      <c r="B2" s="20" t="s">
        <v>79</v>
      </c>
      <c r="C2" s="5" t="s">
        <v>64</v>
      </c>
      <c r="D2" s="5" t="s">
        <v>75</v>
      </c>
      <c r="E2" s="18" t="s">
        <v>79</v>
      </c>
      <c r="F2" s="5" t="s">
        <v>64</v>
      </c>
      <c r="G2" s="18" t="s">
        <v>79</v>
      </c>
      <c r="H2" s="5" t="s">
        <v>64</v>
      </c>
      <c r="I2" s="18" t="s">
        <v>79</v>
      </c>
      <c r="J2" s="5" t="s">
        <v>64</v>
      </c>
      <c r="K2" s="18" t="s">
        <v>79</v>
      </c>
      <c r="L2" s="5" t="s">
        <v>64</v>
      </c>
      <c r="M2" s="18" t="s">
        <v>79</v>
      </c>
      <c r="N2" s="5" t="s">
        <v>64</v>
      </c>
      <c r="O2" s="18" t="s">
        <v>79</v>
      </c>
      <c r="P2" s="5" t="s">
        <v>64</v>
      </c>
      <c r="Q2" s="18" t="s">
        <v>79</v>
      </c>
      <c r="R2" s="5" t="s">
        <v>64</v>
      </c>
    </row>
    <row r="3" spans="1:18" s="93" customFormat="1" x14ac:dyDescent="0.2">
      <c r="A3" s="91"/>
      <c r="B3" s="92" t="s">
        <v>65</v>
      </c>
      <c r="C3" s="92" t="s">
        <v>65</v>
      </c>
      <c r="D3" s="92" t="s">
        <v>65</v>
      </c>
      <c r="E3" s="92" t="s">
        <v>65</v>
      </c>
      <c r="F3" s="92" t="s">
        <v>65</v>
      </c>
      <c r="G3" s="92" t="s">
        <v>65</v>
      </c>
      <c r="H3" s="92" t="s">
        <v>65</v>
      </c>
      <c r="I3" s="92" t="s">
        <v>65</v>
      </c>
      <c r="J3" s="92" t="s">
        <v>65</v>
      </c>
      <c r="K3" s="92" t="s">
        <v>65</v>
      </c>
      <c r="L3" s="92" t="s">
        <v>65</v>
      </c>
      <c r="M3" s="92" t="s">
        <v>65</v>
      </c>
      <c r="N3" s="92" t="s">
        <v>65</v>
      </c>
      <c r="O3" s="92" t="s">
        <v>65</v>
      </c>
      <c r="P3" s="92" t="s">
        <v>65</v>
      </c>
      <c r="Q3" s="92" t="s">
        <v>65</v>
      </c>
      <c r="R3" s="92" t="s">
        <v>65</v>
      </c>
    </row>
    <row r="4" spans="1:18" x14ac:dyDescent="0.2">
      <c r="A4" s="2"/>
      <c r="B4" s="9"/>
    </row>
    <row r="5" spans="1:18" ht="15.75" x14ac:dyDescent="0.25">
      <c r="A5" s="3" t="s">
        <v>1</v>
      </c>
      <c r="B5" s="10"/>
    </row>
    <row r="6" spans="1:18" x14ac:dyDescent="0.2">
      <c r="A6" s="2" t="s">
        <v>2</v>
      </c>
      <c r="B6" s="9">
        <v>64754</v>
      </c>
      <c r="C6">
        <v>65166</v>
      </c>
      <c r="D6">
        <v>-2.04</v>
      </c>
      <c r="E6" s="11">
        <v>41.4</v>
      </c>
      <c r="F6">
        <v>41.1</v>
      </c>
      <c r="G6" s="11">
        <v>16447</v>
      </c>
      <c r="H6">
        <v>16691</v>
      </c>
      <c r="I6" s="11">
        <v>20412</v>
      </c>
      <c r="J6">
        <v>20610</v>
      </c>
      <c r="K6" s="11">
        <v>13317</v>
      </c>
      <c r="L6">
        <v>13072</v>
      </c>
      <c r="M6" s="11">
        <v>7.72</v>
      </c>
      <c r="N6">
        <v>8.06</v>
      </c>
      <c r="O6" s="19">
        <v>0.93830000000000002</v>
      </c>
      <c r="P6" s="33">
        <v>0.9345</v>
      </c>
      <c r="Q6" s="11">
        <v>37.4</v>
      </c>
      <c r="R6" s="33">
        <v>0.26960000000000001</v>
      </c>
    </row>
    <row r="7" spans="1:18" x14ac:dyDescent="0.2">
      <c r="A7" s="2" t="s">
        <v>3</v>
      </c>
      <c r="B7" s="9">
        <v>6322</v>
      </c>
      <c r="C7">
        <v>6320</v>
      </c>
      <c r="D7">
        <v>-9.99</v>
      </c>
      <c r="E7" s="11">
        <v>41.1</v>
      </c>
      <c r="F7">
        <v>40.9</v>
      </c>
      <c r="G7" s="11">
        <v>1987</v>
      </c>
      <c r="H7">
        <v>1935</v>
      </c>
      <c r="I7" s="11">
        <v>2244</v>
      </c>
      <c r="J7">
        <v>2259</v>
      </c>
      <c r="K7" s="11">
        <v>1029</v>
      </c>
      <c r="L7">
        <v>1024</v>
      </c>
      <c r="M7" s="11">
        <v>4.03</v>
      </c>
      <c r="N7">
        <v>4.62</v>
      </c>
      <c r="O7" s="19">
        <v>0.7671</v>
      </c>
      <c r="P7" s="33">
        <v>0.79610000000000003</v>
      </c>
      <c r="Q7" s="11">
        <v>20.41</v>
      </c>
      <c r="R7" s="33">
        <v>0.15079999999999999</v>
      </c>
    </row>
    <row r="8" spans="1:18" x14ac:dyDescent="0.2">
      <c r="A8" s="2" t="s">
        <v>4</v>
      </c>
      <c r="B8" s="9">
        <v>12784</v>
      </c>
      <c r="C8">
        <v>12826</v>
      </c>
      <c r="D8">
        <v>-4.4000000000000004</v>
      </c>
      <c r="E8" s="11">
        <v>38.299999999999997</v>
      </c>
      <c r="F8">
        <v>38.1</v>
      </c>
      <c r="G8" s="11">
        <v>3544</v>
      </c>
      <c r="H8">
        <v>3552</v>
      </c>
      <c r="I8" s="11">
        <v>3814</v>
      </c>
      <c r="J8">
        <v>3751</v>
      </c>
      <c r="K8" s="11">
        <v>2307</v>
      </c>
      <c r="L8">
        <v>2382</v>
      </c>
      <c r="M8" s="11">
        <v>5.85</v>
      </c>
      <c r="N8">
        <v>6.06</v>
      </c>
      <c r="O8" s="19">
        <v>0.86380000000000001</v>
      </c>
      <c r="P8" s="33">
        <v>0.86739999999999995</v>
      </c>
      <c r="Q8" s="11">
        <v>26.44</v>
      </c>
      <c r="R8" s="33">
        <v>0.19980000000000001</v>
      </c>
    </row>
    <row r="9" spans="1:18" x14ac:dyDescent="0.2">
      <c r="A9" s="2" t="s">
        <v>5</v>
      </c>
      <c r="B9" s="11">
        <v>33020</v>
      </c>
      <c r="C9">
        <v>33259</v>
      </c>
      <c r="D9">
        <v>-9.33</v>
      </c>
      <c r="E9" s="11">
        <v>43.9</v>
      </c>
      <c r="F9">
        <v>43.7</v>
      </c>
      <c r="G9" s="11">
        <v>8405</v>
      </c>
      <c r="H9">
        <v>8426</v>
      </c>
      <c r="I9" s="11">
        <v>11076</v>
      </c>
      <c r="J9">
        <v>11256</v>
      </c>
      <c r="K9" s="11">
        <v>7089</v>
      </c>
      <c r="L9">
        <v>7011</v>
      </c>
      <c r="M9" s="11">
        <v>7.29</v>
      </c>
      <c r="N9">
        <v>7.86</v>
      </c>
      <c r="O9" s="19">
        <v>0.90610000000000002</v>
      </c>
      <c r="P9" s="33">
        <v>0.90900000000000003</v>
      </c>
      <c r="Q9" s="11">
        <v>30.68</v>
      </c>
      <c r="R9" s="33">
        <v>0.1764</v>
      </c>
    </row>
    <row r="10" spans="1:18" x14ac:dyDescent="0.2">
      <c r="A10" s="2" t="s">
        <v>6</v>
      </c>
      <c r="B10" s="11">
        <v>17281</v>
      </c>
      <c r="C10">
        <v>17434</v>
      </c>
      <c r="D10">
        <v>-7.77</v>
      </c>
      <c r="E10" s="11">
        <v>46.8</v>
      </c>
      <c r="F10">
        <v>46.3</v>
      </c>
      <c r="G10" s="11">
        <v>3862</v>
      </c>
      <c r="H10">
        <v>3865</v>
      </c>
      <c r="I10" s="11">
        <v>5528</v>
      </c>
      <c r="J10">
        <v>5722</v>
      </c>
      <c r="K10" s="11">
        <v>4256</v>
      </c>
      <c r="L10">
        <v>4167</v>
      </c>
      <c r="M10" s="11">
        <v>7.06</v>
      </c>
      <c r="N10">
        <v>7.11</v>
      </c>
      <c r="O10" s="19">
        <v>0.93600000000000005</v>
      </c>
      <c r="P10" s="33">
        <v>0.94020000000000004</v>
      </c>
      <c r="Q10" s="11">
        <v>38.57</v>
      </c>
      <c r="R10" s="33">
        <v>0.2419</v>
      </c>
    </row>
    <row r="11" spans="1:18" x14ac:dyDescent="0.2">
      <c r="A11" s="2" t="s">
        <v>7</v>
      </c>
      <c r="B11" s="11">
        <v>6193</v>
      </c>
      <c r="C11">
        <v>6284</v>
      </c>
      <c r="D11">
        <v>-12.88</v>
      </c>
      <c r="E11" s="11">
        <v>50.2</v>
      </c>
      <c r="F11">
        <v>49.8</v>
      </c>
      <c r="G11" s="11">
        <v>1286</v>
      </c>
      <c r="H11">
        <v>1313</v>
      </c>
      <c r="I11" s="11">
        <v>2052</v>
      </c>
      <c r="J11">
        <v>2105</v>
      </c>
      <c r="K11" s="11">
        <v>1710</v>
      </c>
      <c r="L11">
        <v>1678</v>
      </c>
      <c r="M11" s="11">
        <v>9.41</v>
      </c>
      <c r="N11">
        <v>9.2200000000000006</v>
      </c>
      <c r="O11" s="19">
        <v>0.90910000000000002</v>
      </c>
      <c r="P11" s="33">
        <v>0.92059999999999997</v>
      </c>
      <c r="Q11" s="11">
        <v>29.21</v>
      </c>
      <c r="R11" s="33">
        <v>0.19239999999999999</v>
      </c>
    </row>
    <row r="12" spans="1:18" x14ac:dyDescent="0.2">
      <c r="A12" s="2" t="s">
        <v>8</v>
      </c>
      <c r="B12" s="11">
        <v>49046</v>
      </c>
      <c r="C12">
        <v>49294</v>
      </c>
      <c r="D12">
        <v>-5.58</v>
      </c>
      <c r="E12" s="11">
        <v>42.6</v>
      </c>
      <c r="F12">
        <v>42.4</v>
      </c>
      <c r="G12" s="11">
        <v>12927</v>
      </c>
      <c r="H12">
        <v>13122</v>
      </c>
      <c r="I12" s="11">
        <v>15305</v>
      </c>
      <c r="J12">
        <v>15305</v>
      </c>
      <c r="K12" s="11">
        <v>10907</v>
      </c>
      <c r="L12">
        <v>10918</v>
      </c>
      <c r="M12" s="11">
        <v>7.3</v>
      </c>
      <c r="N12">
        <v>7.09</v>
      </c>
      <c r="O12" s="19">
        <v>0.89939999999999998</v>
      </c>
      <c r="P12" s="33">
        <v>0.89319999999999999</v>
      </c>
      <c r="Q12" s="11">
        <v>34.53</v>
      </c>
      <c r="R12" s="33">
        <v>0.20300000000000001</v>
      </c>
    </row>
    <row r="13" spans="1:18" x14ac:dyDescent="0.2">
      <c r="A13" s="2" t="s">
        <v>9</v>
      </c>
      <c r="B13" s="11">
        <v>26920</v>
      </c>
      <c r="C13">
        <v>27102</v>
      </c>
      <c r="D13">
        <v>-16.48</v>
      </c>
      <c r="E13" s="11">
        <v>34.9</v>
      </c>
      <c r="F13">
        <v>35.1</v>
      </c>
      <c r="G13" s="11">
        <v>10030</v>
      </c>
      <c r="H13">
        <v>10005</v>
      </c>
      <c r="I13" s="11">
        <v>6841</v>
      </c>
      <c r="J13">
        <v>7010</v>
      </c>
      <c r="K13" s="11">
        <v>5199</v>
      </c>
      <c r="L13">
        <v>5234</v>
      </c>
      <c r="M13" s="11">
        <v>5.23</v>
      </c>
      <c r="N13">
        <v>5.84</v>
      </c>
      <c r="O13" s="19">
        <v>0.94159999999999999</v>
      </c>
      <c r="P13" s="33">
        <v>0.94269999999999998</v>
      </c>
      <c r="Q13" s="11">
        <v>41.91</v>
      </c>
      <c r="R13" s="33">
        <v>0.318</v>
      </c>
    </row>
    <row r="14" spans="1:18" x14ac:dyDescent="0.2">
      <c r="A14" s="2" t="s">
        <v>10</v>
      </c>
      <c r="B14" s="11">
        <v>15495</v>
      </c>
      <c r="C14">
        <v>15619</v>
      </c>
      <c r="D14">
        <v>-4.47</v>
      </c>
      <c r="E14" s="11">
        <v>44.7</v>
      </c>
      <c r="F14">
        <v>44.5</v>
      </c>
      <c r="G14" s="11">
        <v>3599</v>
      </c>
      <c r="H14">
        <v>3664</v>
      </c>
      <c r="I14" s="11">
        <v>5277</v>
      </c>
      <c r="J14">
        <v>5310</v>
      </c>
      <c r="K14" s="11">
        <v>3389</v>
      </c>
      <c r="L14">
        <v>3352</v>
      </c>
      <c r="M14" s="11">
        <v>8.39</v>
      </c>
      <c r="N14">
        <v>8.7100000000000009</v>
      </c>
      <c r="O14" s="19">
        <v>0.93869999999999998</v>
      </c>
      <c r="P14" s="33">
        <v>0.93310000000000004</v>
      </c>
      <c r="Q14" s="11">
        <v>33.19</v>
      </c>
      <c r="R14" s="33">
        <v>0.1893</v>
      </c>
    </row>
    <row r="15" spans="1:18" x14ac:dyDescent="0.2">
      <c r="A15" s="2" t="s">
        <v>11</v>
      </c>
      <c r="B15" s="11">
        <v>33021</v>
      </c>
      <c r="C15">
        <v>32621</v>
      </c>
      <c r="D15">
        <v>-7.4</v>
      </c>
      <c r="E15" s="11">
        <v>41.1</v>
      </c>
      <c r="F15">
        <v>41.5</v>
      </c>
      <c r="G15" s="11">
        <v>9664</v>
      </c>
      <c r="H15">
        <v>9314</v>
      </c>
      <c r="I15" s="11">
        <v>10208</v>
      </c>
      <c r="J15">
        <v>10202</v>
      </c>
      <c r="K15" s="11">
        <v>6897</v>
      </c>
      <c r="L15">
        <v>6802</v>
      </c>
      <c r="M15" s="11">
        <v>7.77</v>
      </c>
      <c r="N15">
        <v>8.08</v>
      </c>
      <c r="O15" s="19">
        <v>0.89459999999999995</v>
      </c>
      <c r="P15" s="33">
        <v>0.89629999999999999</v>
      </c>
      <c r="Q15" s="11">
        <v>29.99</v>
      </c>
      <c r="R15" s="33">
        <v>0.2326</v>
      </c>
    </row>
    <row r="16" spans="1:18" x14ac:dyDescent="0.2">
      <c r="A16" s="2" t="s">
        <v>12</v>
      </c>
      <c r="B16" s="11">
        <v>14469</v>
      </c>
      <c r="C16">
        <v>14625</v>
      </c>
      <c r="D16">
        <v>-10.29</v>
      </c>
      <c r="E16" s="11">
        <v>43</v>
      </c>
      <c r="F16">
        <v>42.9</v>
      </c>
      <c r="G16" s="11">
        <v>3471</v>
      </c>
      <c r="H16">
        <v>3610</v>
      </c>
      <c r="I16" s="11">
        <v>4493</v>
      </c>
      <c r="J16">
        <v>4477</v>
      </c>
      <c r="K16" s="11">
        <v>3152</v>
      </c>
      <c r="L16">
        <v>3169</v>
      </c>
      <c r="M16" s="11">
        <v>8.14</v>
      </c>
      <c r="N16">
        <v>8.3699999999999992</v>
      </c>
      <c r="O16" s="19">
        <v>0.91369999999999996</v>
      </c>
      <c r="P16" s="33">
        <v>0.91790000000000005</v>
      </c>
      <c r="Q16" s="11">
        <v>27.74</v>
      </c>
      <c r="R16" s="33">
        <v>0.18840000000000001</v>
      </c>
    </row>
    <row r="17" spans="1:18" x14ac:dyDescent="0.2">
      <c r="A17" s="2" t="s">
        <v>13</v>
      </c>
      <c r="B17" s="11">
        <v>6787</v>
      </c>
      <c r="C17">
        <v>6826</v>
      </c>
      <c r="D17">
        <v>-8.51</v>
      </c>
      <c r="E17" s="11">
        <v>49.1</v>
      </c>
      <c r="F17">
        <v>48.8</v>
      </c>
      <c r="G17" s="11">
        <v>1393</v>
      </c>
      <c r="H17">
        <v>1427</v>
      </c>
      <c r="I17" s="11">
        <v>2497</v>
      </c>
      <c r="J17">
        <v>2502</v>
      </c>
      <c r="K17" s="11">
        <v>1744</v>
      </c>
      <c r="L17">
        <v>1717</v>
      </c>
      <c r="M17" s="11">
        <v>11.38</v>
      </c>
      <c r="N17">
        <v>11.32</v>
      </c>
      <c r="O17" s="19">
        <v>0.92720000000000002</v>
      </c>
      <c r="P17" s="33">
        <v>0.92030000000000001</v>
      </c>
      <c r="Q17" s="11">
        <v>28.51</v>
      </c>
      <c r="R17" s="33">
        <v>0.1893</v>
      </c>
    </row>
    <row r="18" spans="1:18" x14ac:dyDescent="0.2">
      <c r="A18" s="2" t="s">
        <v>14</v>
      </c>
      <c r="B18" s="11">
        <v>4937</v>
      </c>
      <c r="C18">
        <v>4847</v>
      </c>
      <c r="D18">
        <v>-7.58</v>
      </c>
      <c r="E18" s="11">
        <v>46</v>
      </c>
      <c r="F18">
        <v>44.3</v>
      </c>
      <c r="G18" s="11">
        <v>1061</v>
      </c>
      <c r="H18">
        <v>1078</v>
      </c>
      <c r="I18" s="11">
        <v>1704</v>
      </c>
      <c r="J18">
        <v>1731</v>
      </c>
      <c r="K18" s="11">
        <v>1142</v>
      </c>
      <c r="L18">
        <v>1000</v>
      </c>
      <c r="M18" s="11">
        <v>7.32</v>
      </c>
      <c r="N18">
        <v>7.46</v>
      </c>
      <c r="O18" s="19">
        <v>0.92349999999999999</v>
      </c>
      <c r="P18" s="33">
        <v>0.93179999999999996</v>
      </c>
      <c r="Q18" s="11">
        <v>31.18</v>
      </c>
      <c r="R18" s="33">
        <v>0.2223</v>
      </c>
    </row>
    <row r="19" spans="1:18" x14ac:dyDescent="0.2">
      <c r="A19" s="2" t="s">
        <v>15</v>
      </c>
      <c r="B19" s="11">
        <v>16447</v>
      </c>
      <c r="C19">
        <v>16576</v>
      </c>
      <c r="D19">
        <v>-4.92</v>
      </c>
      <c r="E19" s="11">
        <v>38.5</v>
      </c>
      <c r="F19">
        <v>38.700000000000003</v>
      </c>
      <c r="G19" s="11">
        <v>4732</v>
      </c>
      <c r="H19">
        <v>4786</v>
      </c>
      <c r="I19" s="11">
        <v>4736</v>
      </c>
      <c r="J19">
        <v>4851</v>
      </c>
      <c r="K19" s="11">
        <v>3286</v>
      </c>
      <c r="L19">
        <v>3255</v>
      </c>
      <c r="M19" s="11">
        <v>7.35</v>
      </c>
      <c r="N19">
        <v>6.43</v>
      </c>
      <c r="O19" s="19">
        <v>0.87070000000000003</v>
      </c>
      <c r="P19" s="33">
        <v>0.86570000000000003</v>
      </c>
      <c r="Q19" s="11">
        <v>32.979999999999997</v>
      </c>
      <c r="R19" s="33">
        <v>0.2203</v>
      </c>
    </row>
    <row r="20" spans="1:18" s="43" customFormat="1" ht="15.75" x14ac:dyDescent="0.25">
      <c r="A20" s="43" t="s">
        <v>16</v>
      </c>
      <c r="B20" s="43">
        <f>SUM(B6:B19)</f>
        <v>307476</v>
      </c>
      <c r="C20" s="43">
        <f>SUM(C6:C19)</f>
        <v>308799</v>
      </c>
      <c r="D20" s="44">
        <f>AVERAGE(D6:D19)</f>
        <v>-7.9742857142857142</v>
      </c>
      <c r="E20" s="44">
        <f>AVERAGE(E6:E19)</f>
        <v>42.971428571428575</v>
      </c>
      <c r="F20" s="44">
        <f>AVERAGE(F6:F19)</f>
        <v>42.721428571428575</v>
      </c>
      <c r="G20" s="43">
        <f t="shared" ref="G20" si="0">SUM(G6:G19)</f>
        <v>82408</v>
      </c>
      <c r="H20" s="43">
        <f>SUM(H6:H19)</f>
        <v>82788</v>
      </c>
      <c r="I20" s="43">
        <f t="shared" ref="I20" si="1">SUM(I6:I19)</f>
        <v>96187</v>
      </c>
      <c r="J20" s="43">
        <f>SUM(J6:J19)</f>
        <v>97091</v>
      </c>
      <c r="K20" s="45">
        <f>SUM(K6:K19)</f>
        <v>65424</v>
      </c>
      <c r="L20" s="43">
        <f>SUM(L6:L19)</f>
        <v>64781</v>
      </c>
      <c r="M20" s="44">
        <f>AVERAGE(M6:M19)</f>
        <v>7.445714285714284</v>
      </c>
      <c r="N20" s="44">
        <f>AVERAGE(N6:N19)</f>
        <v>7.5878571428571417</v>
      </c>
      <c r="O20" s="46">
        <v>0.91120000000000001</v>
      </c>
      <c r="P20" s="46">
        <v>0.91120000000000001</v>
      </c>
      <c r="Q20" s="46">
        <v>0.31619999999999998</v>
      </c>
      <c r="R20" s="46">
        <v>0.2281</v>
      </c>
    </row>
    <row r="21" spans="1:18" s="93" customFormat="1" ht="15.75" x14ac:dyDescent="0.25">
      <c r="A21" s="94"/>
      <c r="B21" s="94"/>
    </row>
    <row r="22" spans="1:18" ht="15.75" x14ac:dyDescent="0.25">
      <c r="A22" s="3" t="s">
        <v>17</v>
      </c>
      <c r="B22" s="10"/>
    </row>
    <row r="23" spans="1:18" x14ac:dyDescent="0.2">
      <c r="A23" s="2" t="s">
        <v>18</v>
      </c>
      <c r="B23" s="9">
        <v>12184</v>
      </c>
      <c r="C23">
        <v>12242</v>
      </c>
      <c r="D23">
        <v>-4.42</v>
      </c>
      <c r="E23" s="11">
        <v>43.5</v>
      </c>
      <c r="F23">
        <v>45.5</v>
      </c>
      <c r="G23" s="11">
        <v>3072</v>
      </c>
      <c r="H23">
        <v>2944</v>
      </c>
      <c r="I23" s="11">
        <v>3604</v>
      </c>
      <c r="J23">
        <v>3812</v>
      </c>
      <c r="K23" s="11">
        <v>2882</v>
      </c>
      <c r="L23">
        <v>2937</v>
      </c>
      <c r="M23" s="11">
        <v>9.92</v>
      </c>
      <c r="N23">
        <v>8.65</v>
      </c>
      <c r="O23" s="19">
        <v>0.89749999999999996</v>
      </c>
      <c r="P23" s="33">
        <v>0.89690000000000003</v>
      </c>
      <c r="Q23" s="15">
        <v>32.979999999999997</v>
      </c>
      <c r="R23" s="33">
        <v>0.19339999999999999</v>
      </c>
    </row>
    <row r="24" spans="1:18" x14ac:dyDescent="0.2">
      <c r="A24" s="2" t="s">
        <v>19</v>
      </c>
      <c r="B24" s="9">
        <v>9157</v>
      </c>
      <c r="C24">
        <v>9127</v>
      </c>
      <c r="D24">
        <v>4.08</v>
      </c>
      <c r="E24" s="11">
        <v>36.299999999999997</v>
      </c>
      <c r="F24">
        <v>36.200000000000003</v>
      </c>
      <c r="G24" s="11">
        <v>2118</v>
      </c>
      <c r="H24">
        <v>2148</v>
      </c>
      <c r="I24" s="11">
        <v>2641</v>
      </c>
      <c r="J24">
        <v>2625</v>
      </c>
      <c r="K24" s="11">
        <v>1661</v>
      </c>
      <c r="L24">
        <v>1613</v>
      </c>
      <c r="M24" s="11">
        <v>5.09</v>
      </c>
      <c r="N24">
        <v>4.99</v>
      </c>
      <c r="O24" s="19">
        <v>0.80910000000000004</v>
      </c>
      <c r="P24" s="33">
        <v>0.80310000000000004</v>
      </c>
      <c r="Q24" s="15">
        <v>29.95</v>
      </c>
      <c r="R24" s="33">
        <v>0.1762</v>
      </c>
    </row>
    <row r="25" spans="1:18" x14ac:dyDescent="0.2">
      <c r="A25" s="2" t="s">
        <v>20</v>
      </c>
      <c r="B25" s="9">
        <v>38487</v>
      </c>
      <c r="C25">
        <v>38597</v>
      </c>
      <c r="D25">
        <v>-3.51</v>
      </c>
      <c r="E25" s="11">
        <v>42.3</v>
      </c>
      <c r="F25">
        <v>42.2</v>
      </c>
      <c r="G25" s="11">
        <v>9684</v>
      </c>
      <c r="H25">
        <v>9768</v>
      </c>
      <c r="I25" s="11">
        <v>12063</v>
      </c>
      <c r="J25">
        <v>12241</v>
      </c>
      <c r="K25" s="11">
        <v>8180</v>
      </c>
      <c r="L25">
        <v>8453</v>
      </c>
      <c r="M25" s="11">
        <v>8.1199999999999992</v>
      </c>
      <c r="N25">
        <v>8.2200000000000006</v>
      </c>
      <c r="O25" s="19">
        <v>0.9375</v>
      </c>
      <c r="P25" s="33">
        <v>0.86499999999999999</v>
      </c>
      <c r="Q25" s="15">
        <v>37.61</v>
      </c>
      <c r="R25" s="33">
        <v>0.31190000000000001</v>
      </c>
    </row>
    <row r="26" spans="1:18" x14ac:dyDescent="0.2">
      <c r="A26" s="2" t="s">
        <v>21</v>
      </c>
      <c r="B26" s="11">
        <v>20004</v>
      </c>
      <c r="C26">
        <v>20228</v>
      </c>
      <c r="D26">
        <v>1.67</v>
      </c>
      <c r="E26" s="11">
        <v>41.1</v>
      </c>
      <c r="F26">
        <v>40.549999999999997</v>
      </c>
      <c r="G26" s="11">
        <v>5533</v>
      </c>
      <c r="H26">
        <v>5742</v>
      </c>
      <c r="I26" s="11">
        <v>6262</v>
      </c>
      <c r="J26">
        <v>6308</v>
      </c>
      <c r="K26" s="11">
        <v>4031</v>
      </c>
      <c r="L26">
        <v>4062</v>
      </c>
      <c r="M26" s="11">
        <v>7.03</v>
      </c>
      <c r="N26">
        <v>7.19</v>
      </c>
      <c r="O26" s="19">
        <v>0.91679999999999995</v>
      </c>
      <c r="P26" s="33">
        <v>0.91439999999999999</v>
      </c>
      <c r="Q26" s="15">
        <v>35.15</v>
      </c>
      <c r="R26" s="33">
        <v>0.2253</v>
      </c>
    </row>
    <row r="27" spans="1:18" x14ac:dyDescent="0.2">
      <c r="A27" s="2" t="s">
        <v>22</v>
      </c>
      <c r="B27" s="11">
        <v>15705</v>
      </c>
      <c r="C27">
        <v>15676</v>
      </c>
      <c r="D27">
        <v>-7.01</v>
      </c>
      <c r="E27" s="11">
        <v>43.7</v>
      </c>
      <c r="F27">
        <v>43.5</v>
      </c>
      <c r="G27" s="11">
        <v>4458</v>
      </c>
      <c r="H27">
        <v>4464</v>
      </c>
      <c r="I27" s="11">
        <v>4363</v>
      </c>
      <c r="J27">
        <v>4495</v>
      </c>
      <c r="K27" s="11">
        <v>4192</v>
      </c>
      <c r="L27">
        <v>4300</v>
      </c>
      <c r="M27" s="11">
        <v>7.72</v>
      </c>
      <c r="N27">
        <v>7.99</v>
      </c>
      <c r="O27" s="19">
        <v>0.9506</v>
      </c>
      <c r="P27" s="33">
        <v>0.95379999999999998</v>
      </c>
      <c r="Q27" s="15">
        <v>55.64</v>
      </c>
      <c r="R27" s="33">
        <v>0.4163</v>
      </c>
    </row>
    <row r="28" spans="1:18" x14ac:dyDescent="0.2">
      <c r="A28" s="2" t="s">
        <v>23</v>
      </c>
      <c r="B28" s="11">
        <v>9924</v>
      </c>
      <c r="C28">
        <v>9964</v>
      </c>
      <c r="D28">
        <v>-4.55</v>
      </c>
      <c r="E28" s="11">
        <v>43.4</v>
      </c>
      <c r="F28">
        <v>42.8</v>
      </c>
      <c r="G28" s="11">
        <v>2389</v>
      </c>
      <c r="H28">
        <v>2390</v>
      </c>
      <c r="I28" s="11">
        <v>3083</v>
      </c>
      <c r="J28">
        <v>3129</v>
      </c>
      <c r="K28" s="11">
        <v>2233</v>
      </c>
      <c r="L28">
        <v>2177</v>
      </c>
      <c r="M28" s="11">
        <v>6.45</v>
      </c>
      <c r="N28">
        <v>6.93</v>
      </c>
      <c r="O28" s="19">
        <v>0.94369999999999998</v>
      </c>
      <c r="P28" s="33">
        <v>0.94310000000000005</v>
      </c>
      <c r="Q28" s="15">
        <v>29.67</v>
      </c>
      <c r="R28" s="33">
        <v>0.15890000000000001</v>
      </c>
    </row>
    <row r="29" spans="1:18" x14ac:dyDescent="0.2">
      <c r="A29" s="2" t="s">
        <v>24</v>
      </c>
      <c r="B29" s="11">
        <v>32893</v>
      </c>
      <c r="C29">
        <v>33175</v>
      </c>
      <c r="D29">
        <v>-6.43</v>
      </c>
      <c r="E29" s="11">
        <v>43.6</v>
      </c>
      <c r="F29">
        <v>43.7</v>
      </c>
      <c r="G29" s="11">
        <v>7944</v>
      </c>
      <c r="H29">
        <v>7930</v>
      </c>
      <c r="I29" s="11">
        <v>10651</v>
      </c>
      <c r="J29">
        <v>10962</v>
      </c>
      <c r="K29" s="11">
        <v>7309</v>
      </c>
      <c r="L29">
        <v>7635</v>
      </c>
      <c r="M29" s="11">
        <v>8.77</v>
      </c>
      <c r="N29">
        <v>8.86</v>
      </c>
      <c r="O29" s="19">
        <v>0.92479999999999996</v>
      </c>
      <c r="P29" s="33">
        <v>0.94159999999999999</v>
      </c>
      <c r="Q29" s="15">
        <v>35.93</v>
      </c>
      <c r="R29" s="33">
        <v>0.2104</v>
      </c>
    </row>
    <row r="30" spans="1:18" x14ac:dyDescent="0.2">
      <c r="A30" s="2" t="s">
        <v>25</v>
      </c>
      <c r="B30" s="11">
        <v>10678</v>
      </c>
      <c r="C30">
        <v>10710</v>
      </c>
      <c r="D30">
        <v>-4.83</v>
      </c>
      <c r="E30" s="11">
        <v>41.9</v>
      </c>
      <c r="F30">
        <v>41.8</v>
      </c>
      <c r="G30" s="11">
        <v>2640</v>
      </c>
      <c r="H30">
        <v>2630</v>
      </c>
      <c r="I30" s="11">
        <v>3545</v>
      </c>
      <c r="J30">
        <v>3556</v>
      </c>
      <c r="K30" s="11">
        <v>2146</v>
      </c>
      <c r="L30">
        <v>2142</v>
      </c>
      <c r="M30" s="11">
        <v>7.44</v>
      </c>
      <c r="N30">
        <v>6.54</v>
      </c>
      <c r="O30" s="19">
        <v>0.85699999999999998</v>
      </c>
      <c r="P30" s="33">
        <v>0.876</v>
      </c>
      <c r="Q30" s="15">
        <v>28.64</v>
      </c>
      <c r="R30" s="33">
        <v>0.1646</v>
      </c>
    </row>
    <row r="31" spans="1:18" x14ac:dyDescent="0.2">
      <c r="A31" s="2" t="s">
        <v>26</v>
      </c>
      <c r="B31" s="11">
        <v>8716</v>
      </c>
      <c r="C31">
        <v>8685</v>
      </c>
      <c r="D31">
        <v>-2.97</v>
      </c>
      <c r="E31" s="11">
        <v>41.9</v>
      </c>
      <c r="F31">
        <v>43.3</v>
      </c>
      <c r="G31" s="11">
        <v>2028</v>
      </c>
      <c r="H31">
        <v>1966</v>
      </c>
      <c r="I31" s="11">
        <v>2722</v>
      </c>
      <c r="J31">
        <v>2843</v>
      </c>
      <c r="K31" s="11">
        <v>1917</v>
      </c>
      <c r="L31">
        <v>1892</v>
      </c>
      <c r="M31" s="11">
        <v>6.72</v>
      </c>
      <c r="N31">
        <v>7.48</v>
      </c>
      <c r="O31" s="19">
        <v>0.91749999999999998</v>
      </c>
      <c r="P31" s="33">
        <v>0.9254</v>
      </c>
      <c r="Q31" s="15">
        <v>26.24</v>
      </c>
      <c r="R31" s="33">
        <v>0.14480000000000001</v>
      </c>
    </row>
    <row r="32" spans="1:18" x14ac:dyDescent="0.2">
      <c r="A32" s="2" t="s">
        <v>27</v>
      </c>
      <c r="B32" s="11">
        <v>22021</v>
      </c>
      <c r="C32">
        <v>22045</v>
      </c>
      <c r="D32">
        <v>-0.85</v>
      </c>
      <c r="E32" s="11">
        <v>39</v>
      </c>
      <c r="F32">
        <v>39.1</v>
      </c>
      <c r="G32" s="11">
        <v>6047</v>
      </c>
      <c r="H32">
        <v>5973</v>
      </c>
      <c r="I32" s="11">
        <v>6562</v>
      </c>
      <c r="J32">
        <v>6619</v>
      </c>
      <c r="K32" s="11">
        <v>4199</v>
      </c>
      <c r="L32">
        <v>4273</v>
      </c>
      <c r="M32" s="11">
        <v>5.79</v>
      </c>
      <c r="N32">
        <v>5.93</v>
      </c>
      <c r="O32" s="19">
        <v>0.93459999999999999</v>
      </c>
      <c r="P32" s="33">
        <v>0.94030000000000002</v>
      </c>
      <c r="Q32" s="15">
        <v>37.71</v>
      </c>
      <c r="R32" s="33">
        <v>0.23</v>
      </c>
    </row>
    <row r="33" spans="1:18" x14ac:dyDescent="0.2">
      <c r="A33" s="2" t="s">
        <v>28</v>
      </c>
      <c r="B33" s="11">
        <v>7513</v>
      </c>
      <c r="C33">
        <v>7546</v>
      </c>
      <c r="D33">
        <v>-4.93</v>
      </c>
      <c r="E33" s="11">
        <v>41.8</v>
      </c>
      <c r="F33">
        <v>42.1</v>
      </c>
      <c r="G33" s="11">
        <v>1947</v>
      </c>
      <c r="H33">
        <v>1901</v>
      </c>
      <c r="I33" s="11">
        <v>2287</v>
      </c>
      <c r="J33">
        <v>2405</v>
      </c>
      <c r="K33" s="11">
        <v>1548</v>
      </c>
      <c r="L33">
        <v>1643</v>
      </c>
      <c r="M33" s="11">
        <v>4.79</v>
      </c>
      <c r="N33">
        <v>5.0999999999999996</v>
      </c>
      <c r="O33" s="19">
        <v>0.95440000000000003</v>
      </c>
      <c r="P33" s="33">
        <v>0.94589999999999996</v>
      </c>
      <c r="Q33" s="15">
        <v>36.340000000000003</v>
      </c>
      <c r="R33" s="33">
        <v>0.19980000000000001</v>
      </c>
    </row>
    <row r="34" spans="1:18" x14ac:dyDescent="0.2">
      <c r="A34" s="2" t="s">
        <v>29</v>
      </c>
      <c r="B34" s="11">
        <v>7241</v>
      </c>
      <c r="C34">
        <v>7236</v>
      </c>
      <c r="D34">
        <v>-4.8499999999999996</v>
      </c>
      <c r="E34" s="11">
        <v>44.7</v>
      </c>
      <c r="F34">
        <v>44.8</v>
      </c>
      <c r="G34" s="11">
        <v>1481</v>
      </c>
      <c r="H34">
        <v>1462</v>
      </c>
      <c r="I34" s="11">
        <v>2344</v>
      </c>
      <c r="J34">
        <v>2411</v>
      </c>
      <c r="K34" s="11">
        <v>1707</v>
      </c>
      <c r="L34">
        <v>1655</v>
      </c>
      <c r="M34" s="11">
        <v>9.5299999999999994</v>
      </c>
      <c r="N34">
        <v>9.43</v>
      </c>
      <c r="O34" s="19">
        <v>0.85699999999999998</v>
      </c>
      <c r="P34" s="33">
        <v>0.89259999999999995</v>
      </c>
      <c r="Q34" s="15">
        <v>28.8</v>
      </c>
      <c r="R34" s="33">
        <v>0.19370000000000001</v>
      </c>
    </row>
    <row r="35" spans="1:18" x14ac:dyDescent="0.2">
      <c r="A35" s="2" t="s">
        <v>30</v>
      </c>
      <c r="B35" s="11">
        <v>35362</v>
      </c>
      <c r="C35">
        <v>35265</v>
      </c>
      <c r="D35">
        <v>-0.53</v>
      </c>
      <c r="E35" s="11">
        <v>39.200000000000003</v>
      </c>
      <c r="F35">
        <v>39.9</v>
      </c>
      <c r="G35" s="11">
        <v>9487</v>
      </c>
      <c r="H35">
        <v>9324</v>
      </c>
      <c r="I35" s="11">
        <v>10947</v>
      </c>
      <c r="J35">
        <v>11230</v>
      </c>
      <c r="K35" s="11">
        <v>6496</v>
      </c>
      <c r="L35">
        <v>6626</v>
      </c>
      <c r="M35" s="11">
        <v>5.44</v>
      </c>
      <c r="N35">
        <v>6.49</v>
      </c>
      <c r="O35" s="19">
        <v>0.88570000000000004</v>
      </c>
      <c r="P35" s="33">
        <v>0.87690000000000001</v>
      </c>
      <c r="Q35" s="15">
        <v>31.67</v>
      </c>
      <c r="R35" s="33">
        <v>0.1943</v>
      </c>
    </row>
    <row r="36" spans="1:18" x14ac:dyDescent="0.2">
      <c r="A36" s="2" t="s">
        <v>31</v>
      </c>
      <c r="B36" s="11">
        <v>6532</v>
      </c>
      <c r="C36">
        <v>6518</v>
      </c>
      <c r="D36">
        <v>1.47</v>
      </c>
      <c r="E36" s="11">
        <v>41.5</v>
      </c>
      <c r="F36">
        <v>42</v>
      </c>
      <c r="G36" s="11">
        <v>1449</v>
      </c>
      <c r="H36">
        <v>1399</v>
      </c>
      <c r="I36" s="11">
        <v>1913</v>
      </c>
      <c r="J36">
        <v>1945</v>
      </c>
      <c r="K36" s="11">
        <v>1475</v>
      </c>
      <c r="L36">
        <v>1369</v>
      </c>
      <c r="M36" s="11">
        <v>6.04</v>
      </c>
      <c r="N36">
        <v>5.91</v>
      </c>
      <c r="O36" s="19">
        <v>0.90920000000000001</v>
      </c>
      <c r="P36" s="33">
        <v>0.88439999999999996</v>
      </c>
      <c r="Q36" s="15">
        <v>30.86</v>
      </c>
      <c r="R36" s="33">
        <v>0.16039999999999999</v>
      </c>
    </row>
    <row r="37" spans="1:18" s="47" customFormat="1" ht="15.75" x14ac:dyDescent="0.25">
      <c r="A37" s="47" t="s">
        <v>32</v>
      </c>
      <c r="B37" s="47">
        <f>SUM(B23:B36)</f>
        <v>236417</v>
      </c>
      <c r="C37" s="47">
        <f>SUM(C23:C36)</f>
        <v>237014</v>
      </c>
      <c r="D37" s="47">
        <f>AVERAGE(D23:D36)</f>
        <v>-2.6900000000000004</v>
      </c>
      <c r="E37" s="48">
        <f>AVERAGE(E23:E36)</f>
        <v>41.707142857142856</v>
      </c>
      <c r="F37" s="48">
        <f>AVERAGE(F23:F36)</f>
        <v>41.960714285714289</v>
      </c>
      <c r="G37" s="47">
        <f t="shared" ref="G37" si="2">SUM(G23:G36)</f>
        <v>60277</v>
      </c>
      <c r="H37" s="47">
        <f>SUM(H23:H36)</f>
        <v>60041</v>
      </c>
      <c r="I37" s="47">
        <f t="shared" ref="I37" si="3">SUM(I23:I36)</f>
        <v>72987</v>
      </c>
      <c r="J37" s="47">
        <f>SUM(J23:J36)</f>
        <v>74581</v>
      </c>
      <c r="K37" s="49">
        <f>SUM(K23:K36)</f>
        <v>49976</v>
      </c>
      <c r="L37" s="47">
        <f>SUM(L23:L36)</f>
        <v>50777</v>
      </c>
      <c r="M37" s="48">
        <f>AVERAGE(M23:M36)</f>
        <v>7.0607142857142877</v>
      </c>
      <c r="N37" s="48">
        <f>AVERAGE(N23:N36)</f>
        <v>7.1221428571428564</v>
      </c>
      <c r="O37" s="50">
        <v>0.91210000000000002</v>
      </c>
      <c r="P37" s="50">
        <v>0.91210000000000002</v>
      </c>
      <c r="Q37" s="51">
        <f>AVERAGE(Q23:Q36)</f>
        <v>34.085000000000001</v>
      </c>
      <c r="R37" s="50">
        <v>0.2286</v>
      </c>
    </row>
    <row r="38" spans="1:18" s="93" customFormat="1" ht="15.75" x14ac:dyDescent="0.25">
      <c r="A38" s="94"/>
      <c r="B38" s="94"/>
    </row>
    <row r="39" spans="1:18" ht="15.75" x14ac:dyDescent="0.25">
      <c r="A39" s="3" t="s">
        <v>33</v>
      </c>
      <c r="B39" s="10"/>
    </row>
    <row r="40" spans="1:18" x14ac:dyDescent="0.2">
      <c r="A40" s="2" t="s">
        <v>34</v>
      </c>
      <c r="B40" s="9">
        <v>25301</v>
      </c>
      <c r="C40">
        <v>25224</v>
      </c>
      <c r="D40">
        <v>-1.1399999999999999</v>
      </c>
      <c r="E40" s="11">
        <v>30.2</v>
      </c>
      <c r="F40">
        <v>29.8</v>
      </c>
      <c r="G40" s="11">
        <v>10249</v>
      </c>
      <c r="H40">
        <v>10355</v>
      </c>
      <c r="I40" s="11">
        <v>6419</v>
      </c>
      <c r="J40">
        <v>6348</v>
      </c>
      <c r="K40" s="11">
        <v>3893</v>
      </c>
      <c r="L40">
        <v>3992</v>
      </c>
      <c r="M40" s="11">
        <v>4.63</v>
      </c>
      <c r="N40">
        <v>4.54</v>
      </c>
      <c r="O40" s="11">
        <v>93.38</v>
      </c>
      <c r="P40" s="33">
        <v>0.92430000000000001</v>
      </c>
      <c r="Q40" s="11">
        <v>41.58</v>
      </c>
      <c r="R40" s="33">
        <v>0.19339999999999999</v>
      </c>
    </row>
    <row r="41" spans="1:18" x14ac:dyDescent="0.2">
      <c r="A41" s="2" t="s">
        <v>35</v>
      </c>
      <c r="B41" s="9">
        <v>24548</v>
      </c>
      <c r="C41">
        <v>24688</v>
      </c>
      <c r="D41">
        <v>-2.2200000000000002</v>
      </c>
      <c r="E41" s="11">
        <v>40.200000000000003</v>
      </c>
      <c r="F41">
        <v>40.299999999999997</v>
      </c>
      <c r="G41" s="11">
        <v>6654</v>
      </c>
      <c r="H41">
        <v>6661</v>
      </c>
      <c r="I41" s="11">
        <v>7651</v>
      </c>
      <c r="J41">
        <v>7823</v>
      </c>
      <c r="K41" s="11">
        <v>4675</v>
      </c>
      <c r="L41">
        <v>4960</v>
      </c>
      <c r="M41" s="11">
        <v>7.93</v>
      </c>
      <c r="N41">
        <v>7.56</v>
      </c>
      <c r="O41" s="11">
        <v>88.1</v>
      </c>
      <c r="P41" s="33">
        <v>0.88449999999999995</v>
      </c>
      <c r="Q41" s="11">
        <v>26.53</v>
      </c>
      <c r="R41" s="33">
        <v>0.1762</v>
      </c>
    </row>
    <row r="42" spans="1:18" x14ac:dyDescent="0.2">
      <c r="A42" s="2" t="s">
        <v>36</v>
      </c>
      <c r="B42" s="9">
        <v>6675</v>
      </c>
      <c r="C42">
        <v>6680</v>
      </c>
      <c r="D42">
        <v>-7.07</v>
      </c>
      <c r="E42" s="11">
        <v>43.5</v>
      </c>
      <c r="F42">
        <v>43.5</v>
      </c>
      <c r="G42" s="11">
        <v>1410</v>
      </c>
      <c r="H42">
        <v>1385</v>
      </c>
      <c r="I42" s="11">
        <v>2219</v>
      </c>
      <c r="J42">
        <v>2308</v>
      </c>
      <c r="K42" s="11">
        <v>1451</v>
      </c>
      <c r="L42">
        <v>1480</v>
      </c>
      <c r="M42" s="11">
        <v>7.95</v>
      </c>
      <c r="N42">
        <v>8.0500000000000007</v>
      </c>
      <c r="O42" s="11">
        <v>91.31</v>
      </c>
      <c r="P42" s="33">
        <v>0.89990000000000003</v>
      </c>
      <c r="Q42" s="11">
        <v>22.37</v>
      </c>
      <c r="R42" s="33">
        <v>0.31190000000000001</v>
      </c>
    </row>
    <row r="43" spans="1:18" x14ac:dyDescent="0.2">
      <c r="A43" s="2" t="s">
        <v>37</v>
      </c>
      <c r="B43" s="11">
        <v>3756</v>
      </c>
      <c r="C43">
        <v>3760</v>
      </c>
      <c r="D43">
        <v>-9.3699999999999992</v>
      </c>
      <c r="E43" s="11">
        <v>40.1</v>
      </c>
      <c r="F43">
        <v>39.799999999999997</v>
      </c>
      <c r="G43" s="11">
        <v>942</v>
      </c>
      <c r="H43">
        <v>973</v>
      </c>
      <c r="I43" s="11">
        <v>1074</v>
      </c>
      <c r="J43">
        <v>1068</v>
      </c>
      <c r="K43" s="11">
        <v>808</v>
      </c>
      <c r="L43">
        <v>865</v>
      </c>
      <c r="M43" s="11">
        <v>8.57</v>
      </c>
      <c r="N43">
        <v>10.46</v>
      </c>
      <c r="O43" s="11">
        <v>81.08</v>
      </c>
      <c r="P43" s="33">
        <v>0.82869999999999999</v>
      </c>
      <c r="Q43" s="11">
        <v>26</v>
      </c>
      <c r="R43" s="33">
        <v>0.2253</v>
      </c>
    </row>
    <row r="44" spans="1:18" x14ac:dyDescent="0.2">
      <c r="A44" s="2" t="s">
        <v>38</v>
      </c>
      <c r="B44" s="11">
        <v>9924</v>
      </c>
      <c r="C44">
        <v>9945</v>
      </c>
      <c r="D44">
        <v>-1.75</v>
      </c>
      <c r="E44" s="11">
        <v>37.6</v>
      </c>
      <c r="F44">
        <v>38.200000000000003</v>
      </c>
      <c r="G44" s="11">
        <v>3094</v>
      </c>
      <c r="H44">
        <v>3033</v>
      </c>
      <c r="I44" s="11">
        <v>2810</v>
      </c>
      <c r="J44">
        <v>2901</v>
      </c>
      <c r="K44" s="11">
        <v>1912</v>
      </c>
      <c r="L44">
        <v>1912</v>
      </c>
      <c r="M44" s="11">
        <v>6.83</v>
      </c>
      <c r="N44">
        <v>8.09</v>
      </c>
      <c r="O44" s="11">
        <v>88.48</v>
      </c>
      <c r="P44" s="33">
        <v>0.87450000000000006</v>
      </c>
      <c r="Q44" s="11">
        <v>23.06</v>
      </c>
      <c r="R44" s="33">
        <v>0.4163</v>
      </c>
    </row>
    <row r="45" spans="1:18" x14ac:dyDescent="0.2">
      <c r="A45" s="2" t="s">
        <v>39</v>
      </c>
      <c r="B45" s="11">
        <v>15163</v>
      </c>
      <c r="C45">
        <v>15163</v>
      </c>
      <c r="D45">
        <v>-2.29</v>
      </c>
      <c r="E45" s="11">
        <v>43.5</v>
      </c>
      <c r="F45">
        <v>42.9</v>
      </c>
      <c r="G45" s="11">
        <v>3451</v>
      </c>
      <c r="H45">
        <v>3505</v>
      </c>
      <c r="I45" s="11">
        <v>4834</v>
      </c>
      <c r="J45">
        <v>4770</v>
      </c>
      <c r="K45" s="11">
        <v>3378</v>
      </c>
      <c r="L45">
        <v>3437</v>
      </c>
      <c r="M45" s="11">
        <v>6.71</v>
      </c>
      <c r="N45">
        <v>6.78</v>
      </c>
      <c r="O45" s="11">
        <v>92.16</v>
      </c>
      <c r="P45" s="33">
        <v>0.91679999999999995</v>
      </c>
      <c r="Q45" s="11">
        <v>28.89</v>
      </c>
      <c r="R45" s="33">
        <v>0.15890000000000001</v>
      </c>
    </row>
    <row r="46" spans="1:18" x14ac:dyDescent="0.2">
      <c r="A46" s="2" t="s">
        <v>40</v>
      </c>
      <c r="B46" s="11">
        <v>28457</v>
      </c>
      <c r="C46">
        <v>28493</v>
      </c>
      <c r="D46">
        <v>-0.89</v>
      </c>
      <c r="E46" s="11">
        <v>39.6</v>
      </c>
      <c r="F46">
        <v>39.4</v>
      </c>
      <c r="G46" s="11">
        <v>7511</v>
      </c>
      <c r="H46">
        <v>7687</v>
      </c>
      <c r="I46" s="11">
        <v>8706</v>
      </c>
      <c r="J46">
        <v>8745</v>
      </c>
      <c r="K46" s="11">
        <v>5406</v>
      </c>
      <c r="L46">
        <v>5418</v>
      </c>
      <c r="M46" s="11">
        <v>7.84</v>
      </c>
      <c r="N46">
        <v>7.84</v>
      </c>
      <c r="O46" s="11">
        <v>90.58</v>
      </c>
      <c r="P46" s="33">
        <v>0.90349999999999997</v>
      </c>
      <c r="Q46" s="11">
        <v>31.73</v>
      </c>
      <c r="R46" s="33">
        <v>0.2104</v>
      </c>
    </row>
    <row r="47" spans="1:18" x14ac:dyDescent="0.2">
      <c r="A47" s="2" t="s">
        <v>41</v>
      </c>
      <c r="B47" s="11">
        <v>8734</v>
      </c>
      <c r="C47">
        <v>8672</v>
      </c>
      <c r="D47">
        <v>-1.97</v>
      </c>
      <c r="E47" s="11">
        <v>45.7</v>
      </c>
      <c r="F47">
        <v>45.8</v>
      </c>
      <c r="G47" s="11">
        <v>1825</v>
      </c>
      <c r="H47">
        <v>1779</v>
      </c>
      <c r="I47" s="11">
        <v>2813</v>
      </c>
      <c r="J47">
        <v>2846</v>
      </c>
      <c r="K47" s="11">
        <v>2180</v>
      </c>
      <c r="L47">
        <v>2069</v>
      </c>
      <c r="M47" s="11">
        <v>9.25</v>
      </c>
      <c r="N47">
        <v>10.73</v>
      </c>
      <c r="O47" s="11">
        <v>92.03</v>
      </c>
      <c r="P47" s="33">
        <v>0.89880000000000004</v>
      </c>
      <c r="Q47" s="11">
        <v>25.82</v>
      </c>
      <c r="R47" s="33">
        <v>0.1646</v>
      </c>
    </row>
    <row r="48" spans="1:18" x14ac:dyDescent="0.2">
      <c r="A48" s="2" t="s">
        <v>42</v>
      </c>
      <c r="B48" s="11">
        <v>17711</v>
      </c>
      <c r="C48">
        <v>17623</v>
      </c>
      <c r="D48">
        <v>-5.0199999999999996</v>
      </c>
      <c r="E48" s="11">
        <v>39.6</v>
      </c>
      <c r="F48">
        <v>39.700000000000003</v>
      </c>
      <c r="G48" s="11">
        <v>4989</v>
      </c>
      <c r="H48">
        <v>4822</v>
      </c>
      <c r="I48" s="11">
        <v>5368</v>
      </c>
      <c r="J48">
        <v>5426</v>
      </c>
      <c r="K48" s="11">
        <v>3377</v>
      </c>
      <c r="L48">
        <v>3303</v>
      </c>
      <c r="M48" s="11">
        <v>6.52</v>
      </c>
      <c r="N48">
        <v>6.98</v>
      </c>
      <c r="O48" s="11">
        <v>87.43</v>
      </c>
      <c r="P48" s="33">
        <v>0.87319999999999998</v>
      </c>
      <c r="Q48" s="11">
        <v>21.92</v>
      </c>
      <c r="R48" s="33">
        <v>0.14480000000000001</v>
      </c>
    </row>
    <row r="49" spans="1:18" x14ac:dyDescent="0.2">
      <c r="A49" s="2" t="s">
        <v>43</v>
      </c>
      <c r="B49" s="11">
        <v>10428</v>
      </c>
      <c r="C49">
        <v>10394</v>
      </c>
      <c r="D49">
        <v>1.85</v>
      </c>
      <c r="E49" s="11">
        <v>45.9</v>
      </c>
      <c r="F49">
        <v>45.8</v>
      </c>
      <c r="G49" s="11">
        <v>2300</v>
      </c>
      <c r="H49">
        <v>2252</v>
      </c>
      <c r="I49" s="11">
        <v>3507</v>
      </c>
      <c r="J49">
        <v>3594</v>
      </c>
      <c r="K49" s="11">
        <v>2415</v>
      </c>
      <c r="L49">
        <v>2240</v>
      </c>
      <c r="M49" s="11">
        <v>8.39</v>
      </c>
      <c r="N49">
        <v>9.33</v>
      </c>
      <c r="O49" s="11">
        <v>91.86</v>
      </c>
      <c r="P49" s="33">
        <v>0.91120000000000001</v>
      </c>
      <c r="Q49" s="11">
        <v>24.44</v>
      </c>
      <c r="R49" s="33">
        <v>0.23</v>
      </c>
    </row>
    <row r="50" spans="1:18" x14ac:dyDescent="0.2">
      <c r="A50" s="2" t="s">
        <v>44</v>
      </c>
      <c r="B50" s="11">
        <v>24365</v>
      </c>
      <c r="C50">
        <v>24524</v>
      </c>
      <c r="D50">
        <v>-2.75</v>
      </c>
      <c r="E50" s="11">
        <v>40</v>
      </c>
      <c r="F50">
        <v>40.1</v>
      </c>
      <c r="G50" s="11">
        <v>6799</v>
      </c>
      <c r="H50">
        <v>6831</v>
      </c>
      <c r="I50" s="11">
        <v>7858</v>
      </c>
      <c r="J50">
        <v>8088</v>
      </c>
      <c r="K50" s="11">
        <v>4316</v>
      </c>
      <c r="L50">
        <v>4371</v>
      </c>
      <c r="M50" s="11">
        <v>6.52</v>
      </c>
      <c r="N50">
        <v>7.17</v>
      </c>
      <c r="O50" s="11">
        <v>89.8</v>
      </c>
      <c r="P50" s="33">
        <v>0.89749999999999996</v>
      </c>
      <c r="Q50" s="11">
        <v>29.77</v>
      </c>
      <c r="R50" s="33">
        <v>0.19980000000000001</v>
      </c>
    </row>
    <row r="51" spans="1:18" x14ac:dyDescent="0.2">
      <c r="A51" s="2" t="s">
        <v>45</v>
      </c>
      <c r="B51" s="11">
        <v>4038</v>
      </c>
      <c r="C51">
        <v>4044</v>
      </c>
      <c r="D51">
        <v>-9</v>
      </c>
      <c r="E51" s="11">
        <v>39.200000000000003</v>
      </c>
      <c r="F51">
        <v>38.799999999999997</v>
      </c>
      <c r="G51" s="11">
        <v>948</v>
      </c>
      <c r="H51">
        <v>964</v>
      </c>
      <c r="I51" s="11">
        <v>1204</v>
      </c>
      <c r="J51">
        <v>1199</v>
      </c>
      <c r="K51" s="11">
        <v>775</v>
      </c>
      <c r="L51">
        <v>877</v>
      </c>
      <c r="M51" s="11">
        <v>6.53</v>
      </c>
      <c r="N51">
        <v>6.02</v>
      </c>
      <c r="O51" s="11">
        <v>92.98</v>
      </c>
      <c r="P51" s="33">
        <v>0.93740000000000001</v>
      </c>
      <c r="Q51" s="11">
        <v>22.54</v>
      </c>
      <c r="R51" s="33">
        <v>0.19370000000000001</v>
      </c>
    </row>
    <row r="52" spans="1:18" x14ac:dyDescent="0.2">
      <c r="A52" s="2" t="s">
        <v>46</v>
      </c>
      <c r="B52" s="11">
        <v>4686</v>
      </c>
      <c r="C52">
        <v>4698</v>
      </c>
      <c r="D52">
        <v>-2.62</v>
      </c>
      <c r="E52" s="11">
        <v>36.5</v>
      </c>
      <c r="F52">
        <v>36.299999999999997</v>
      </c>
      <c r="G52" s="11">
        <v>1119</v>
      </c>
      <c r="H52">
        <v>1116</v>
      </c>
      <c r="I52" s="11">
        <v>1261</v>
      </c>
      <c r="J52">
        <v>1289</v>
      </c>
      <c r="K52" s="11">
        <v>904</v>
      </c>
      <c r="L52">
        <v>892</v>
      </c>
      <c r="M52" s="11">
        <v>5.87</v>
      </c>
      <c r="N52">
        <v>6.19</v>
      </c>
      <c r="O52" s="11">
        <v>74.12</v>
      </c>
      <c r="P52" s="33">
        <v>0.78390000000000004</v>
      </c>
      <c r="Q52" s="11">
        <v>20.350000000000001</v>
      </c>
      <c r="R52" s="33">
        <v>0.1943</v>
      </c>
    </row>
    <row r="53" spans="1:18" x14ac:dyDescent="0.2">
      <c r="A53" s="2" t="s">
        <v>47</v>
      </c>
      <c r="B53" s="11">
        <v>5986</v>
      </c>
      <c r="C53">
        <v>6011</v>
      </c>
      <c r="D53">
        <v>-4.24</v>
      </c>
      <c r="E53" s="11">
        <v>42.7</v>
      </c>
      <c r="F53">
        <v>43.6</v>
      </c>
      <c r="G53" s="11">
        <v>1378</v>
      </c>
      <c r="H53">
        <v>1367</v>
      </c>
      <c r="I53" s="11">
        <v>1842</v>
      </c>
      <c r="J53">
        <v>1912</v>
      </c>
      <c r="K53" s="11">
        <v>1332</v>
      </c>
      <c r="L53">
        <v>1368</v>
      </c>
      <c r="M53" s="11">
        <v>9.67</v>
      </c>
      <c r="N53">
        <v>8.1</v>
      </c>
      <c r="O53" s="11">
        <v>90.37</v>
      </c>
      <c r="P53" s="33">
        <v>0.89959999999999996</v>
      </c>
      <c r="Q53" s="11">
        <v>26.23</v>
      </c>
      <c r="R53" s="33">
        <v>0.16039999999999999</v>
      </c>
    </row>
    <row r="54" spans="1:18" s="62" customFormat="1" ht="15.75" x14ac:dyDescent="0.25">
      <c r="A54" s="62" t="s">
        <v>48</v>
      </c>
      <c r="B54" s="62">
        <f>SUM(B40:B53)</f>
        <v>189772</v>
      </c>
      <c r="C54" s="62">
        <f>SUM(C40:C53)</f>
        <v>189919</v>
      </c>
      <c r="D54" s="63">
        <f>AVERAGE(D40:D53)</f>
        <v>-3.4628571428571422</v>
      </c>
      <c r="E54" s="63">
        <f>AVERAGE(E40:E53)</f>
        <v>40.307142857142857</v>
      </c>
      <c r="F54" s="63">
        <f>AVERAGE(F40:F53)</f>
        <v>40.285714285714285</v>
      </c>
      <c r="G54" s="62">
        <f t="shared" ref="G54" si="4">SUM(G40:G53)</f>
        <v>52669</v>
      </c>
      <c r="H54" s="62">
        <f>SUM(H40:H53)</f>
        <v>52730</v>
      </c>
      <c r="I54" s="62">
        <f t="shared" ref="I54" si="5">SUM(I40:I53)</f>
        <v>57566</v>
      </c>
      <c r="J54" s="62">
        <f>SUM(J40:J53)</f>
        <v>58317</v>
      </c>
      <c r="K54" s="64">
        <f>SUM(K40:K53)</f>
        <v>36822</v>
      </c>
      <c r="L54" s="62">
        <f>SUM(L40:L53)</f>
        <v>37184</v>
      </c>
      <c r="M54" s="63">
        <f>AVERAGE(M40:M53)</f>
        <v>7.3721428571428564</v>
      </c>
      <c r="N54" s="65">
        <f>AVERAGE(N40:N53)</f>
        <v>7.7028571428571428</v>
      </c>
      <c r="O54" s="63">
        <f t="shared" ref="O54" si="6">AVERAGE(O40:O53)</f>
        <v>88.834285714285699</v>
      </c>
      <c r="P54" s="66">
        <v>0.89639999999999997</v>
      </c>
      <c r="Q54" s="63">
        <f>AVERAGE(Q40:Q53)</f>
        <v>26.516428571428573</v>
      </c>
      <c r="R54" s="66">
        <v>0.2286</v>
      </c>
    </row>
    <row r="55" spans="1:18" s="93" customFormat="1" ht="15.75" x14ac:dyDescent="0.25">
      <c r="A55" s="94"/>
      <c r="B55" s="94"/>
    </row>
    <row r="56" spans="1:18" s="55" customFormat="1" ht="15.75" x14ac:dyDescent="0.25">
      <c r="A56" s="55" t="s">
        <v>49</v>
      </c>
      <c r="B56" s="55">
        <f>SUM(B54+B37+B20)</f>
        <v>733665</v>
      </c>
      <c r="C56" s="59">
        <f>SUM(C54+C37+C20)</f>
        <v>735732</v>
      </c>
      <c r="D56" s="56">
        <f>AVERAGE(D37,D54,D20)</f>
        <v>-4.7090476190476194</v>
      </c>
      <c r="E56" s="56">
        <v>41.66</v>
      </c>
      <c r="F56" s="56">
        <f>AVERAGE(F37,F54,F20)</f>
        <v>41.655952380952378</v>
      </c>
      <c r="G56" s="57">
        <v>195354</v>
      </c>
      <c r="H56" s="59">
        <f>SUM(H54+H37+H20)</f>
        <v>195559</v>
      </c>
      <c r="I56" s="59">
        <v>226740</v>
      </c>
      <c r="J56" s="59">
        <f>SUM(J54+J37+J20)</f>
        <v>229989</v>
      </c>
      <c r="K56" s="59">
        <f>SUM(K54+K37+K20)</f>
        <v>152222</v>
      </c>
      <c r="L56" s="59">
        <f>SUM(L54+L20+L37)</f>
        <v>152742</v>
      </c>
      <c r="M56" s="60">
        <f>AVERAGE(M54,M37,M20)</f>
        <v>7.2928571428571436</v>
      </c>
      <c r="N56" s="58">
        <f>AVERAGE(N54,N37,N20)</f>
        <v>7.4709523809523803</v>
      </c>
      <c r="O56" s="58">
        <v>90.38</v>
      </c>
      <c r="P56" s="61">
        <v>0.90649999999999997</v>
      </c>
      <c r="Q56" s="55">
        <v>30.74</v>
      </c>
      <c r="R56" s="61">
        <f>AVERAGE(R54,R37,R20)</f>
        <v>0.22843333333333335</v>
      </c>
    </row>
    <row r="57" spans="1:18" x14ac:dyDescent="0.2">
      <c r="A57" s="2"/>
      <c r="B57" s="9"/>
    </row>
    <row r="58" spans="1:18" s="3" customFormat="1" ht="15.75" x14ac:dyDescent="0.25">
      <c r="A58" s="3" t="s">
        <v>76</v>
      </c>
      <c r="B58" s="35">
        <v>334922499</v>
      </c>
      <c r="C58" s="34">
        <v>332387540</v>
      </c>
      <c r="D58" s="42">
        <f>(B58-C58)/C58</f>
        <v>7.626516324889916E-3</v>
      </c>
      <c r="E58" s="10">
        <v>38.9</v>
      </c>
      <c r="F58" s="3">
        <v>39.200000000000003</v>
      </c>
      <c r="G58" s="10"/>
      <c r="H58" s="34"/>
      <c r="I58" s="35"/>
      <c r="J58" s="34"/>
      <c r="K58" s="35"/>
      <c r="L58" s="34"/>
      <c r="M58" s="36">
        <v>6.22</v>
      </c>
      <c r="N58" s="3">
        <v>6.06</v>
      </c>
      <c r="O58" s="10">
        <v>89.61</v>
      </c>
      <c r="P58" s="3">
        <v>89.39</v>
      </c>
      <c r="Q58" s="10">
        <v>44.49</v>
      </c>
      <c r="R58" s="3">
        <v>43.78</v>
      </c>
    </row>
    <row r="59" spans="1:18" x14ac:dyDescent="0.2">
      <c r="A59" s="2"/>
    </row>
    <row r="60" spans="1:18" ht="15.75" x14ac:dyDescent="0.25">
      <c r="A60" s="3"/>
      <c r="B60" s="10"/>
    </row>
    <row r="61" spans="1:18" x14ac:dyDescent="0.2">
      <c r="A61" s="4"/>
      <c r="B61" s="12"/>
    </row>
    <row r="62" spans="1:18" x14ac:dyDescent="0.2">
      <c r="A62" s="2"/>
      <c r="B62" s="9"/>
    </row>
    <row r="63" spans="1:18" x14ac:dyDescent="0.2">
      <c r="A63" s="2"/>
      <c r="B63" s="9"/>
    </row>
    <row r="64" spans="1:18" x14ac:dyDescent="0.2">
      <c r="A64" s="4"/>
      <c r="B64" s="12"/>
    </row>
    <row r="67" spans="1:2" x14ac:dyDescent="0.2">
      <c r="A67" s="2"/>
      <c r="B67" s="9"/>
    </row>
    <row r="68" spans="1:2" x14ac:dyDescent="0.2">
      <c r="A68" s="2"/>
      <c r="B68" s="9"/>
    </row>
    <row r="69" spans="1:2" x14ac:dyDescent="0.2">
      <c r="A69" s="2"/>
      <c r="B69" s="9"/>
    </row>
    <row r="70" spans="1:2" x14ac:dyDescent="0.2">
      <c r="A70" s="2"/>
      <c r="B70" s="9"/>
    </row>
    <row r="71" spans="1:2" x14ac:dyDescent="0.2">
      <c r="A71" s="2"/>
      <c r="B71" s="9"/>
    </row>
    <row r="72" spans="1:2" x14ac:dyDescent="0.2">
      <c r="A72" s="2"/>
      <c r="B72" s="9"/>
    </row>
    <row r="73" spans="1:2" x14ac:dyDescent="0.2">
      <c r="A73" s="2"/>
      <c r="B73" s="9"/>
    </row>
    <row r="74" spans="1:2" x14ac:dyDescent="0.2">
      <c r="A74" s="2"/>
      <c r="B74" s="9"/>
    </row>
    <row r="75" spans="1:2" x14ac:dyDescent="0.2">
      <c r="A75" s="2"/>
      <c r="B75" s="9"/>
    </row>
    <row r="76" spans="1:2" x14ac:dyDescent="0.2">
      <c r="A76" s="2"/>
      <c r="B76" s="9"/>
    </row>
    <row r="77" spans="1:2" x14ac:dyDescent="0.2">
      <c r="A77" s="2"/>
      <c r="B77" s="9"/>
    </row>
    <row r="78" spans="1:2" x14ac:dyDescent="0.2">
      <c r="A78" s="2"/>
      <c r="B78" s="9"/>
    </row>
    <row r="79" spans="1:2" x14ac:dyDescent="0.2">
      <c r="A79" s="2"/>
      <c r="B79" s="9"/>
    </row>
    <row r="80" spans="1:2" x14ac:dyDescent="0.2">
      <c r="A80" s="2"/>
      <c r="B80" s="9"/>
    </row>
    <row r="81" spans="1:2" x14ac:dyDescent="0.2">
      <c r="A81" s="2"/>
      <c r="B81" s="9"/>
    </row>
    <row r="82" spans="1:2" x14ac:dyDescent="0.2">
      <c r="A82" s="2"/>
      <c r="B82" s="9"/>
    </row>
    <row r="83" spans="1:2" x14ac:dyDescent="0.2">
      <c r="A83" s="2"/>
      <c r="B83" s="9"/>
    </row>
    <row r="84" spans="1:2" x14ac:dyDescent="0.2">
      <c r="A84" s="2"/>
      <c r="B84" s="9"/>
    </row>
    <row r="85" spans="1:2" x14ac:dyDescent="0.2">
      <c r="A85" s="2"/>
      <c r="B85" s="9"/>
    </row>
    <row r="86" spans="1:2" x14ac:dyDescent="0.2">
      <c r="A86" s="2"/>
      <c r="B86" s="9"/>
    </row>
    <row r="87" spans="1:2" x14ac:dyDescent="0.2">
      <c r="A87" s="2"/>
      <c r="B87" s="9"/>
    </row>
    <row r="88" spans="1:2" x14ac:dyDescent="0.2">
      <c r="A88" s="2"/>
      <c r="B88" s="9"/>
    </row>
    <row r="89" spans="1:2" x14ac:dyDescent="0.2">
      <c r="A89" s="2"/>
      <c r="B89" s="9"/>
    </row>
    <row r="90" spans="1:2" x14ac:dyDescent="0.2">
      <c r="A90" s="2"/>
      <c r="B90" s="9"/>
    </row>
    <row r="91" spans="1:2" x14ac:dyDescent="0.2">
      <c r="A91" s="2"/>
      <c r="B91" s="9"/>
    </row>
    <row r="92" spans="1:2" x14ac:dyDescent="0.2">
      <c r="A92" s="2"/>
      <c r="B92" s="9"/>
    </row>
    <row r="93" spans="1:2" x14ac:dyDescent="0.2">
      <c r="A93" s="2"/>
      <c r="B93" s="9"/>
    </row>
    <row r="94" spans="1:2" x14ac:dyDescent="0.2">
      <c r="A94" s="2"/>
      <c r="B94" s="9"/>
    </row>
    <row r="95" spans="1:2" x14ac:dyDescent="0.2">
      <c r="A95" s="2"/>
      <c r="B95" s="9"/>
    </row>
    <row r="96" spans="1:2" x14ac:dyDescent="0.2">
      <c r="A96" s="2"/>
      <c r="B96" s="9"/>
    </row>
    <row r="97" spans="1:2" x14ac:dyDescent="0.2">
      <c r="A97" s="2"/>
      <c r="B97" s="9"/>
    </row>
    <row r="98" spans="1:2" x14ac:dyDescent="0.2">
      <c r="A98" s="2"/>
      <c r="B98" s="9"/>
    </row>
    <row r="99" spans="1:2" x14ac:dyDescent="0.2">
      <c r="A99" s="2"/>
      <c r="B99" s="9"/>
    </row>
    <row r="100" spans="1:2" x14ac:dyDescent="0.2">
      <c r="A100" s="2"/>
      <c r="B100" s="9"/>
    </row>
    <row r="101" spans="1:2" x14ac:dyDescent="0.2">
      <c r="A101" s="2"/>
      <c r="B101" s="9"/>
    </row>
    <row r="102" spans="1:2" x14ac:dyDescent="0.2">
      <c r="A102" s="2"/>
      <c r="B102" s="9"/>
    </row>
    <row r="103" spans="1:2" x14ac:dyDescent="0.2">
      <c r="A103" s="2"/>
      <c r="B103" s="9"/>
    </row>
    <row r="104" spans="1:2" x14ac:dyDescent="0.2">
      <c r="A104" s="2"/>
      <c r="B104" s="9"/>
    </row>
    <row r="105" spans="1:2" x14ac:dyDescent="0.2">
      <c r="A105" s="2"/>
      <c r="B105" s="9"/>
    </row>
    <row r="106" spans="1:2" x14ac:dyDescent="0.2">
      <c r="A106" s="2"/>
      <c r="B106" s="9"/>
    </row>
    <row r="107" spans="1:2" x14ac:dyDescent="0.2">
      <c r="A107" s="2"/>
      <c r="B107" s="9"/>
    </row>
    <row r="108" spans="1:2" x14ac:dyDescent="0.2">
      <c r="A108" s="2"/>
      <c r="B108" s="9"/>
    </row>
    <row r="109" spans="1:2" x14ac:dyDescent="0.2">
      <c r="A109" s="2"/>
      <c r="B109" s="9"/>
    </row>
    <row r="110" spans="1:2" x14ac:dyDescent="0.2">
      <c r="A110" s="2"/>
      <c r="B110" s="9"/>
    </row>
    <row r="111" spans="1:2" x14ac:dyDescent="0.2">
      <c r="A111" s="2"/>
      <c r="B111" s="9"/>
    </row>
    <row r="112" spans="1:2" x14ac:dyDescent="0.2">
      <c r="A112" s="2"/>
      <c r="B112" s="9"/>
    </row>
    <row r="113" spans="1:2" x14ac:dyDescent="0.2">
      <c r="A113" s="2"/>
      <c r="B113" s="9"/>
    </row>
    <row r="114" spans="1:2" x14ac:dyDescent="0.2">
      <c r="A114" s="2"/>
      <c r="B114" s="9"/>
    </row>
    <row r="115" spans="1:2" x14ac:dyDescent="0.2">
      <c r="A115" s="2"/>
      <c r="B115" s="9"/>
    </row>
    <row r="116" spans="1:2" x14ac:dyDescent="0.2">
      <c r="A116" s="2"/>
      <c r="B116" s="9"/>
    </row>
    <row r="117" spans="1:2" x14ac:dyDescent="0.2">
      <c r="A117" s="2"/>
      <c r="B117" s="9"/>
    </row>
    <row r="118" spans="1:2" x14ac:dyDescent="0.2">
      <c r="A118" s="2"/>
      <c r="B118" s="9"/>
    </row>
    <row r="119" spans="1:2" x14ac:dyDescent="0.2">
      <c r="A119" s="2"/>
      <c r="B119" s="9"/>
    </row>
    <row r="120" spans="1:2" x14ac:dyDescent="0.2">
      <c r="A120" s="2"/>
      <c r="B120" s="9"/>
    </row>
    <row r="121" spans="1:2" x14ac:dyDescent="0.2">
      <c r="A121" s="2"/>
      <c r="B121" s="9"/>
    </row>
    <row r="122" spans="1:2" x14ac:dyDescent="0.2">
      <c r="A122" s="2"/>
      <c r="B122" s="9"/>
    </row>
    <row r="123" spans="1:2" x14ac:dyDescent="0.2">
      <c r="A123" s="2"/>
      <c r="B123" s="9"/>
    </row>
    <row r="124" spans="1:2" x14ac:dyDescent="0.2">
      <c r="A124" s="2"/>
      <c r="B124" s="9"/>
    </row>
    <row r="125" spans="1:2" x14ac:dyDescent="0.2">
      <c r="A125" s="2"/>
      <c r="B125" s="9"/>
    </row>
    <row r="126" spans="1:2" x14ac:dyDescent="0.2">
      <c r="A126" s="2"/>
      <c r="B126" s="9"/>
    </row>
    <row r="127" spans="1:2" x14ac:dyDescent="0.2">
      <c r="A127" s="2"/>
      <c r="B127" s="9"/>
    </row>
    <row r="128" spans="1:2" x14ac:dyDescent="0.2">
      <c r="A128" s="2"/>
      <c r="B128" s="9"/>
    </row>
    <row r="129" spans="1:2" x14ac:dyDescent="0.2">
      <c r="A129" s="2"/>
      <c r="B129" s="9"/>
    </row>
    <row r="130" spans="1:2" x14ac:dyDescent="0.2">
      <c r="A130" s="2"/>
      <c r="B130" s="9"/>
    </row>
    <row r="131" spans="1:2" x14ac:dyDescent="0.2">
      <c r="A131" s="2"/>
      <c r="B131" s="9"/>
    </row>
    <row r="132" spans="1:2" x14ac:dyDescent="0.2">
      <c r="A132" s="2"/>
      <c r="B132" s="9"/>
    </row>
    <row r="133" spans="1:2" x14ac:dyDescent="0.2">
      <c r="A133" s="2"/>
      <c r="B133" s="9"/>
    </row>
    <row r="134" spans="1:2" x14ac:dyDescent="0.2">
      <c r="A134" s="2"/>
      <c r="B134" s="9"/>
    </row>
    <row r="135" spans="1:2" x14ac:dyDescent="0.2">
      <c r="A135" s="2"/>
      <c r="B135" s="9"/>
    </row>
    <row r="136" spans="1:2" x14ac:dyDescent="0.2">
      <c r="A136" s="2"/>
      <c r="B136" s="9"/>
    </row>
    <row r="137" spans="1:2" x14ac:dyDescent="0.2">
      <c r="A137" s="2"/>
      <c r="B137" s="9"/>
    </row>
    <row r="138" spans="1:2" x14ac:dyDescent="0.2">
      <c r="A138" s="2"/>
      <c r="B138" s="9"/>
    </row>
    <row r="139" spans="1:2" x14ac:dyDescent="0.2">
      <c r="A139" s="2"/>
      <c r="B139" s="9"/>
    </row>
    <row r="140" spans="1:2" x14ac:dyDescent="0.2">
      <c r="A140" s="2"/>
      <c r="B140" s="9"/>
    </row>
    <row r="141" spans="1:2" x14ac:dyDescent="0.2">
      <c r="A141" s="2"/>
      <c r="B141" s="9"/>
    </row>
    <row r="142" spans="1:2" x14ac:dyDescent="0.2">
      <c r="A142" s="2"/>
      <c r="B142" s="9"/>
    </row>
    <row r="143" spans="1:2" x14ac:dyDescent="0.2">
      <c r="A143" s="2"/>
      <c r="B143" s="9"/>
    </row>
    <row r="144" spans="1:2" x14ac:dyDescent="0.2">
      <c r="A144" s="2"/>
      <c r="B144" s="9"/>
    </row>
    <row r="145" spans="1:2" x14ac:dyDescent="0.2">
      <c r="A145" s="2"/>
      <c r="B145" s="9"/>
    </row>
    <row r="146" spans="1:2" x14ac:dyDescent="0.2">
      <c r="A146" s="2"/>
      <c r="B146" s="9"/>
    </row>
    <row r="147" spans="1:2" x14ac:dyDescent="0.2">
      <c r="A147" s="2"/>
      <c r="B147" s="9"/>
    </row>
    <row r="148" spans="1:2" x14ac:dyDescent="0.2">
      <c r="A148" s="2"/>
      <c r="B148" s="9"/>
    </row>
    <row r="149" spans="1:2" x14ac:dyDescent="0.2">
      <c r="A149" s="2"/>
      <c r="B149" s="9"/>
    </row>
    <row r="150" spans="1:2" x14ac:dyDescent="0.2">
      <c r="A150" s="2"/>
      <c r="B150" s="9"/>
    </row>
    <row r="151" spans="1:2" x14ac:dyDescent="0.2">
      <c r="A151" s="2"/>
      <c r="B151" s="9"/>
    </row>
    <row r="152" spans="1:2" x14ac:dyDescent="0.2">
      <c r="A152" s="2"/>
      <c r="B152" s="9"/>
    </row>
    <row r="153" spans="1:2" x14ac:dyDescent="0.2">
      <c r="A153" s="2"/>
      <c r="B153" s="9"/>
    </row>
    <row r="154" spans="1:2" x14ac:dyDescent="0.2">
      <c r="A154" s="2"/>
      <c r="B154" s="9"/>
    </row>
    <row r="155" spans="1:2" x14ac:dyDescent="0.2">
      <c r="A155" s="2"/>
      <c r="B155" s="9"/>
    </row>
    <row r="156" spans="1:2" x14ac:dyDescent="0.2">
      <c r="A156" s="2"/>
      <c r="B156" s="9"/>
    </row>
    <row r="157" spans="1:2" x14ac:dyDescent="0.2">
      <c r="A157" s="2"/>
      <c r="B157" s="9"/>
    </row>
    <row r="158" spans="1:2" x14ac:dyDescent="0.2">
      <c r="A158" s="2"/>
      <c r="B158" s="9"/>
    </row>
    <row r="159" spans="1:2" x14ac:dyDescent="0.2">
      <c r="A159" s="2"/>
      <c r="B159" s="9"/>
    </row>
    <row r="160" spans="1:2" x14ac:dyDescent="0.2">
      <c r="A160" s="2"/>
      <c r="B160" s="9"/>
    </row>
    <row r="161" spans="1:2" x14ac:dyDescent="0.2">
      <c r="A161" s="2"/>
      <c r="B161" s="9"/>
    </row>
    <row r="162" spans="1:2" x14ac:dyDescent="0.2">
      <c r="A162" s="2"/>
      <c r="B162" s="9"/>
    </row>
    <row r="163" spans="1:2" x14ac:dyDescent="0.2">
      <c r="A163" s="2"/>
      <c r="B163" s="9"/>
    </row>
    <row r="164" spans="1:2" x14ac:dyDescent="0.2">
      <c r="A164" s="2"/>
      <c r="B164" s="9"/>
    </row>
    <row r="165" spans="1:2" x14ac:dyDescent="0.2">
      <c r="A165" s="2"/>
      <c r="B165" s="9"/>
    </row>
    <row r="166" spans="1:2" x14ac:dyDescent="0.2">
      <c r="A166" s="2"/>
      <c r="B166" s="9"/>
    </row>
    <row r="167" spans="1:2" x14ac:dyDescent="0.2">
      <c r="A167" s="2"/>
      <c r="B167" s="9"/>
    </row>
    <row r="168" spans="1:2" x14ac:dyDescent="0.2">
      <c r="A168" s="2"/>
      <c r="B168" s="9"/>
    </row>
    <row r="169" spans="1:2" x14ac:dyDescent="0.2">
      <c r="A169" s="2"/>
      <c r="B169" s="9"/>
    </row>
    <row r="170" spans="1:2" x14ac:dyDescent="0.2">
      <c r="A170" s="2"/>
      <c r="B170" s="9"/>
    </row>
    <row r="171" spans="1:2" x14ac:dyDescent="0.2">
      <c r="A171" s="2"/>
      <c r="B171" s="9"/>
    </row>
    <row r="172" spans="1:2" x14ac:dyDescent="0.2">
      <c r="A172" s="2"/>
      <c r="B172" s="9"/>
    </row>
    <row r="173" spans="1:2" x14ac:dyDescent="0.2">
      <c r="A173" s="2"/>
      <c r="B173" s="9"/>
    </row>
    <row r="174" spans="1:2" x14ac:dyDescent="0.2">
      <c r="A174" s="2"/>
      <c r="B174" s="9"/>
    </row>
    <row r="175" spans="1:2" x14ac:dyDescent="0.2">
      <c r="A175" s="2"/>
      <c r="B175" s="9"/>
    </row>
    <row r="176" spans="1:2" x14ac:dyDescent="0.2">
      <c r="A176" s="2"/>
      <c r="B176" s="9"/>
    </row>
    <row r="177" spans="1:2" x14ac:dyDescent="0.2">
      <c r="A177" s="2"/>
      <c r="B177" s="9"/>
    </row>
    <row r="178" spans="1:2" x14ac:dyDescent="0.2">
      <c r="A178" s="2"/>
      <c r="B178" s="9"/>
    </row>
    <row r="179" spans="1:2" x14ac:dyDescent="0.2">
      <c r="A179" s="2"/>
      <c r="B179" s="9"/>
    </row>
    <row r="180" spans="1:2" x14ac:dyDescent="0.2">
      <c r="A180" s="2"/>
      <c r="B180" s="9"/>
    </row>
    <row r="181" spans="1:2" x14ac:dyDescent="0.2">
      <c r="A181" s="2"/>
      <c r="B181" s="9"/>
    </row>
    <row r="182" spans="1:2" x14ac:dyDescent="0.2">
      <c r="A182" s="2"/>
      <c r="B182" s="9"/>
    </row>
    <row r="183" spans="1:2" x14ac:dyDescent="0.2">
      <c r="A183" s="2"/>
      <c r="B183" s="9"/>
    </row>
    <row r="184" spans="1:2" x14ac:dyDescent="0.2">
      <c r="A184" s="2"/>
      <c r="B184" s="9"/>
    </row>
    <row r="185" spans="1:2" x14ac:dyDescent="0.2">
      <c r="A185" s="2"/>
      <c r="B185" s="9"/>
    </row>
    <row r="186" spans="1:2" x14ac:dyDescent="0.2">
      <c r="A186" s="2"/>
      <c r="B186" s="9"/>
    </row>
    <row r="187" spans="1:2" x14ac:dyDescent="0.2">
      <c r="A187" s="2"/>
      <c r="B187" s="9"/>
    </row>
    <row r="188" spans="1:2" x14ac:dyDescent="0.2">
      <c r="A188" s="2"/>
      <c r="B188" s="9"/>
    </row>
    <row r="189" spans="1:2" x14ac:dyDescent="0.2">
      <c r="A189" s="2"/>
      <c r="B189" s="9"/>
    </row>
    <row r="190" spans="1:2" x14ac:dyDescent="0.2">
      <c r="A190" s="2"/>
      <c r="B190" s="9"/>
    </row>
    <row r="191" spans="1:2" x14ac:dyDescent="0.2">
      <c r="A191" s="2"/>
      <c r="B191" s="9"/>
    </row>
    <row r="192" spans="1:2" x14ac:dyDescent="0.2">
      <c r="A192" s="2"/>
      <c r="B192" s="9"/>
    </row>
    <row r="193" spans="1:2" x14ac:dyDescent="0.2">
      <c r="A193" s="2"/>
      <c r="B193" s="9"/>
    </row>
    <row r="194" spans="1:2" x14ac:dyDescent="0.2">
      <c r="A194" s="2"/>
      <c r="B194" s="9"/>
    </row>
    <row r="195" spans="1:2" x14ac:dyDescent="0.2">
      <c r="A195" s="2"/>
      <c r="B195" s="9"/>
    </row>
    <row r="196" spans="1:2" x14ac:dyDescent="0.2">
      <c r="A196" s="2"/>
      <c r="B196" s="9"/>
    </row>
    <row r="197" spans="1:2" x14ac:dyDescent="0.2">
      <c r="A197" s="2"/>
      <c r="B197" s="9"/>
    </row>
    <row r="198" spans="1:2" x14ac:dyDescent="0.2">
      <c r="A198" s="2"/>
      <c r="B198" s="9"/>
    </row>
    <row r="199" spans="1:2" x14ac:dyDescent="0.2">
      <c r="A199" s="2"/>
      <c r="B199" s="9"/>
    </row>
    <row r="200" spans="1:2" x14ac:dyDescent="0.2">
      <c r="A200" s="2"/>
      <c r="B200" s="9"/>
    </row>
    <row r="201" spans="1:2" x14ac:dyDescent="0.2">
      <c r="A201" s="2"/>
      <c r="B201" s="9"/>
    </row>
    <row r="202" spans="1:2" x14ac:dyDescent="0.2">
      <c r="A202" s="2"/>
      <c r="B202" s="9"/>
    </row>
    <row r="203" spans="1:2" x14ac:dyDescent="0.2">
      <c r="A203" s="2"/>
      <c r="B203" s="9"/>
    </row>
    <row r="204" spans="1:2" x14ac:dyDescent="0.2">
      <c r="A204" s="2"/>
      <c r="B204" s="9"/>
    </row>
    <row r="205" spans="1:2" x14ac:dyDescent="0.2">
      <c r="A205" s="2"/>
      <c r="B205" s="9"/>
    </row>
    <row r="206" spans="1:2" x14ac:dyDescent="0.2">
      <c r="A206" s="2"/>
      <c r="B206" s="9"/>
    </row>
    <row r="207" spans="1:2" x14ac:dyDescent="0.2">
      <c r="A207" s="2"/>
      <c r="B207" s="9"/>
    </row>
    <row r="208" spans="1:2" x14ac:dyDescent="0.2">
      <c r="A208" s="2"/>
      <c r="B208" s="9"/>
    </row>
    <row r="209" spans="1:2" x14ac:dyDescent="0.2">
      <c r="A209" s="2"/>
      <c r="B209" s="9"/>
    </row>
    <row r="210" spans="1:2" x14ac:dyDescent="0.2">
      <c r="A210" s="2"/>
      <c r="B210" s="9"/>
    </row>
    <row r="211" spans="1:2" x14ac:dyDescent="0.2">
      <c r="A211" s="2"/>
      <c r="B211" s="9"/>
    </row>
    <row r="212" spans="1:2" x14ac:dyDescent="0.2">
      <c r="A212" s="2"/>
      <c r="B212" s="9"/>
    </row>
    <row r="213" spans="1:2" x14ac:dyDescent="0.2">
      <c r="A213" s="2"/>
      <c r="B213" s="9"/>
    </row>
    <row r="214" spans="1:2" x14ac:dyDescent="0.2">
      <c r="A214" s="2"/>
      <c r="B214" s="9"/>
    </row>
    <row r="215" spans="1:2" x14ac:dyDescent="0.2">
      <c r="A215" s="2"/>
      <c r="B215" s="9"/>
    </row>
    <row r="216" spans="1:2" x14ac:dyDescent="0.2">
      <c r="A216" s="2"/>
      <c r="B216" s="9"/>
    </row>
    <row r="217" spans="1:2" x14ac:dyDescent="0.2">
      <c r="A217" s="2"/>
      <c r="B217" s="9"/>
    </row>
    <row r="218" spans="1:2" x14ac:dyDescent="0.2">
      <c r="A218" s="2"/>
      <c r="B218" s="9"/>
    </row>
    <row r="219" spans="1:2" x14ac:dyDescent="0.2">
      <c r="A219" s="2"/>
      <c r="B219" s="9"/>
    </row>
    <row r="220" spans="1:2" x14ac:dyDescent="0.2">
      <c r="A220" s="2"/>
      <c r="B220" s="9"/>
    </row>
    <row r="221" spans="1:2" x14ac:dyDescent="0.2">
      <c r="A221" s="2"/>
      <c r="B221" s="9"/>
    </row>
    <row r="222" spans="1:2" x14ac:dyDescent="0.2">
      <c r="A222" s="2"/>
      <c r="B222" s="9"/>
    </row>
    <row r="223" spans="1:2" x14ac:dyDescent="0.2">
      <c r="A223" s="2"/>
      <c r="B223" s="9"/>
    </row>
    <row r="224" spans="1:2" x14ac:dyDescent="0.2">
      <c r="A224" s="2"/>
      <c r="B224" s="9"/>
    </row>
    <row r="225" spans="1:2" x14ac:dyDescent="0.2">
      <c r="A225" s="2"/>
      <c r="B225" s="9"/>
    </row>
    <row r="226" spans="1:2" x14ac:dyDescent="0.2">
      <c r="A226" s="2"/>
      <c r="B226" s="9"/>
    </row>
    <row r="227" spans="1:2" x14ac:dyDescent="0.2">
      <c r="A227" s="2"/>
      <c r="B227" s="9"/>
    </row>
    <row r="228" spans="1:2" x14ac:dyDescent="0.2">
      <c r="A228" s="2"/>
      <c r="B228" s="9"/>
    </row>
    <row r="229" spans="1:2" x14ac:dyDescent="0.2">
      <c r="A229" s="2"/>
      <c r="B229" s="9"/>
    </row>
    <row r="230" spans="1:2" x14ac:dyDescent="0.2">
      <c r="A230" s="2"/>
      <c r="B230" s="9"/>
    </row>
    <row r="231" spans="1:2" x14ac:dyDescent="0.2">
      <c r="A231" s="2"/>
      <c r="B231" s="9"/>
    </row>
    <row r="232" spans="1:2" x14ac:dyDescent="0.2">
      <c r="A232" s="2"/>
      <c r="B232" s="9"/>
    </row>
    <row r="233" spans="1:2" x14ac:dyDescent="0.2">
      <c r="A233" s="2"/>
      <c r="B233" s="9"/>
    </row>
    <row r="234" spans="1:2" x14ac:dyDescent="0.2">
      <c r="A234" s="2"/>
      <c r="B234" s="9"/>
    </row>
    <row r="235" spans="1:2" x14ac:dyDescent="0.2">
      <c r="A235" s="2"/>
      <c r="B235" s="9"/>
    </row>
    <row r="236" spans="1:2" x14ac:dyDescent="0.2">
      <c r="A236" s="2"/>
      <c r="B236" s="9"/>
    </row>
    <row r="237" spans="1:2" x14ac:dyDescent="0.2">
      <c r="A237" s="2"/>
      <c r="B237" s="9"/>
    </row>
    <row r="238" spans="1:2" x14ac:dyDescent="0.2">
      <c r="A238" s="2"/>
      <c r="B238" s="9"/>
    </row>
    <row r="239" spans="1:2" x14ac:dyDescent="0.2">
      <c r="A239" s="2"/>
      <c r="B239" s="9"/>
    </row>
    <row r="240" spans="1:2" x14ac:dyDescent="0.2">
      <c r="A240" s="2"/>
      <c r="B240" s="9"/>
    </row>
    <row r="241" spans="1:2" x14ac:dyDescent="0.2">
      <c r="A241" s="2"/>
      <c r="B241" s="9"/>
    </row>
    <row r="242" spans="1:2" x14ac:dyDescent="0.2">
      <c r="A242" s="2"/>
      <c r="B242" s="9"/>
    </row>
    <row r="243" spans="1:2" x14ac:dyDescent="0.2">
      <c r="A243" s="2"/>
      <c r="B243" s="9"/>
    </row>
    <row r="244" spans="1:2" x14ac:dyDescent="0.2">
      <c r="A244" s="2"/>
      <c r="B244" s="9"/>
    </row>
    <row r="245" spans="1:2" x14ac:dyDescent="0.2">
      <c r="A245" s="2"/>
      <c r="B245" s="9"/>
    </row>
    <row r="246" spans="1:2" x14ac:dyDescent="0.2">
      <c r="A246" s="2"/>
      <c r="B246" s="9"/>
    </row>
    <row r="247" spans="1:2" x14ac:dyDescent="0.2">
      <c r="A247" s="2"/>
      <c r="B247" s="9"/>
    </row>
    <row r="248" spans="1:2" x14ac:dyDescent="0.2">
      <c r="A248" s="2"/>
      <c r="B248" s="9"/>
    </row>
    <row r="249" spans="1:2" x14ac:dyDescent="0.2">
      <c r="A249" s="2"/>
      <c r="B249" s="9"/>
    </row>
    <row r="250" spans="1:2" x14ac:dyDescent="0.2">
      <c r="A250" s="2"/>
      <c r="B250" s="9"/>
    </row>
    <row r="251" spans="1:2" x14ac:dyDescent="0.2">
      <c r="A251" s="2"/>
      <c r="B251" s="9"/>
    </row>
    <row r="252" spans="1:2" x14ac:dyDescent="0.2">
      <c r="A252" s="2"/>
      <c r="B252" s="9"/>
    </row>
    <row r="253" spans="1:2" x14ac:dyDescent="0.2">
      <c r="A253" s="2"/>
      <c r="B253" s="9"/>
    </row>
    <row r="254" spans="1:2" x14ac:dyDescent="0.2">
      <c r="A254" s="2"/>
      <c r="B254" s="9"/>
    </row>
    <row r="255" spans="1:2" x14ac:dyDescent="0.2">
      <c r="A255" s="2"/>
      <c r="B255" s="9"/>
    </row>
    <row r="256" spans="1:2" x14ac:dyDescent="0.2">
      <c r="A256" s="2"/>
      <c r="B256" s="9"/>
    </row>
    <row r="257" spans="1:2" x14ac:dyDescent="0.2">
      <c r="A257" s="2"/>
      <c r="B257" s="9"/>
    </row>
    <row r="258" spans="1:2" x14ac:dyDescent="0.2">
      <c r="A258" s="2"/>
      <c r="B258" s="9"/>
    </row>
    <row r="259" spans="1:2" x14ac:dyDescent="0.2">
      <c r="A259" s="2"/>
      <c r="B259" s="9"/>
    </row>
    <row r="260" spans="1:2" x14ac:dyDescent="0.2">
      <c r="A260" s="2"/>
      <c r="B260" s="9"/>
    </row>
    <row r="261" spans="1:2" x14ac:dyDescent="0.2">
      <c r="A261" s="2"/>
      <c r="B261" s="9"/>
    </row>
    <row r="262" spans="1:2" x14ac:dyDescent="0.2">
      <c r="A262" s="2"/>
      <c r="B262" s="9"/>
    </row>
    <row r="263" spans="1:2" x14ac:dyDescent="0.2">
      <c r="A263" s="2"/>
      <c r="B263" s="9"/>
    </row>
    <row r="264" spans="1:2" x14ac:dyDescent="0.2">
      <c r="A264" s="2"/>
      <c r="B264" s="9"/>
    </row>
    <row r="265" spans="1:2" x14ac:dyDescent="0.2">
      <c r="A265" s="2"/>
      <c r="B265" s="9"/>
    </row>
    <row r="266" spans="1:2" x14ac:dyDescent="0.2">
      <c r="A266" s="2"/>
      <c r="B266" s="9"/>
    </row>
    <row r="267" spans="1:2" x14ac:dyDescent="0.2">
      <c r="A267" s="2"/>
      <c r="B267" s="9"/>
    </row>
    <row r="268" spans="1:2" x14ac:dyDescent="0.2">
      <c r="A268" s="2"/>
      <c r="B268" s="9"/>
    </row>
    <row r="269" spans="1:2" x14ac:dyDescent="0.2">
      <c r="A269" s="2"/>
      <c r="B269" s="9"/>
    </row>
    <row r="270" spans="1:2" x14ac:dyDescent="0.2">
      <c r="A270" s="2"/>
      <c r="B270" s="9"/>
    </row>
    <row r="271" spans="1:2" x14ac:dyDescent="0.2">
      <c r="A271" s="2"/>
      <c r="B271" s="9"/>
    </row>
    <row r="272" spans="1:2" x14ac:dyDescent="0.2">
      <c r="A272" s="2"/>
      <c r="B272" s="9"/>
    </row>
    <row r="273" spans="1:2" x14ac:dyDescent="0.2">
      <c r="A273" s="2"/>
      <c r="B273" s="9"/>
    </row>
    <row r="274" spans="1:2" x14ac:dyDescent="0.2">
      <c r="A274" s="2"/>
      <c r="B274" s="9"/>
    </row>
    <row r="275" spans="1:2" x14ac:dyDescent="0.2">
      <c r="A275" s="2"/>
      <c r="B275" s="9"/>
    </row>
    <row r="276" spans="1:2" x14ac:dyDescent="0.2">
      <c r="A276" s="2"/>
      <c r="B276" s="9"/>
    </row>
    <row r="277" spans="1:2" x14ac:dyDescent="0.2">
      <c r="A277" s="2"/>
      <c r="B277" s="9"/>
    </row>
    <row r="278" spans="1:2" x14ac:dyDescent="0.2">
      <c r="A278" s="2"/>
      <c r="B278" s="9"/>
    </row>
    <row r="279" spans="1:2" x14ac:dyDescent="0.2">
      <c r="A279" s="2"/>
      <c r="B279" s="9"/>
    </row>
    <row r="280" spans="1:2" x14ac:dyDescent="0.2">
      <c r="A280" s="2"/>
      <c r="B280" s="9"/>
    </row>
    <row r="281" spans="1:2" x14ac:dyDescent="0.2">
      <c r="A281" s="2"/>
      <c r="B281" s="9"/>
    </row>
    <row r="282" spans="1:2" x14ac:dyDescent="0.2">
      <c r="A282" s="2"/>
      <c r="B282" s="9"/>
    </row>
    <row r="283" spans="1:2" x14ac:dyDescent="0.2">
      <c r="A283" s="2"/>
      <c r="B283" s="9"/>
    </row>
    <row r="284" spans="1:2" x14ac:dyDescent="0.2">
      <c r="A284" s="2"/>
      <c r="B284" s="9"/>
    </row>
    <row r="285" spans="1:2" x14ac:dyDescent="0.2">
      <c r="A285" s="2"/>
      <c r="B285" s="9"/>
    </row>
    <row r="286" spans="1:2" x14ac:dyDescent="0.2">
      <c r="A286" s="2"/>
      <c r="B286" s="9"/>
    </row>
    <row r="287" spans="1:2" x14ac:dyDescent="0.2">
      <c r="A287" s="2"/>
      <c r="B287" s="9"/>
    </row>
    <row r="288" spans="1:2" x14ac:dyDescent="0.2">
      <c r="A288" s="2"/>
      <c r="B288" s="9"/>
    </row>
    <row r="289" spans="1:2" x14ac:dyDescent="0.2">
      <c r="A289" s="2"/>
      <c r="B289" s="9"/>
    </row>
    <row r="290" spans="1:2" x14ac:dyDescent="0.2">
      <c r="A290" s="2"/>
      <c r="B290" s="9"/>
    </row>
    <row r="291" spans="1:2" x14ac:dyDescent="0.2">
      <c r="A291" s="2"/>
      <c r="B291" s="9"/>
    </row>
    <row r="292" spans="1:2" x14ac:dyDescent="0.2">
      <c r="A292" s="2"/>
      <c r="B292" s="9"/>
    </row>
    <row r="293" spans="1:2" x14ac:dyDescent="0.2">
      <c r="A293" s="2"/>
      <c r="B293" s="9"/>
    </row>
    <row r="294" spans="1:2" x14ac:dyDescent="0.2">
      <c r="A294" s="2"/>
      <c r="B294" s="9"/>
    </row>
    <row r="295" spans="1:2" x14ac:dyDescent="0.2">
      <c r="A295" s="2"/>
      <c r="B295" s="9"/>
    </row>
    <row r="296" spans="1:2" x14ac:dyDescent="0.2">
      <c r="A296" s="2"/>
      <c r="B296" s="9"/>
    </row>
    <row r="297" spans="1:2" x14ac:dyDescent="0.2">
      <c r="A297" s="2"/>
      <c r="B297" s="9"/>
    </row>
    <row r="298" spans="1:2" x14ac:dyDescent="0.2">
      <c r="A298" s="2"/>
      <c r="B298" s="9"/>
    </row>
    <row r="299" spans="1:2" x14ac:dyDescent="0.2">
      <c r="A299" s="2"/>
      <c r="B299" s="9"/>
    </row>
    <row r="300" spans="1:2" x14ac:dyDescent="0.2">
      <c r="A300" s="2"/>
      <c r="B300" s="9"/>
    </row>
    <row r="301" spans="1:2" x14ac:dyDescent="0.2">
      <c r="A301" s="2"/>
      <c r="B301" s="9"/>
    </row>
    <row r="302" spans="1:2" x14ac:dyDescent="0.2">
      <c r="A302" s="2"/>
      <c r="B302" s="9"/>
    </row>
    <row r="303" spans="1:2" x14ac:dyDescent="0.2">
      <c r="A303" s="2"/>
      <c r="B303" s="9"/>
    </row>
    <row r="304" spans="1:2" x14ac:dyDescent="0.2">
      <c r="A304" s="2"/>
      <c r="B304" s="9"/>
    </row>
    <row r="305" spans="1:2" x14ac:dyDescent="0.2">
      <c r="A305" s="2"/>
      <c r="B305" s="9"/>
    </row>
    <row r="306" spans="1:2" x14ac:dyDescent="0.2">
      <c r="A306" s="2"/>
      <c r="B306" s="9"/>
    </row>
    <row r="307" spans="1:2" x14ac:dyDescent="0.2">
      <c r="A307" s="2"/>
      <c r="B307" s="9"/>
    </row>
    <row r="308" spans="1:2" x14ac:dyDescent="0.2">
      <c r="A308" s="2"/>
      <c r="B308" s="9"/>
    </row>
    <row r="309" spans="1:2" x14ac:dyDescent="0.2">
      <c r="A309" s="2"/>
      <c r="B309" s="9"/>
    </row>
    <row r="310" spans="1:2" x14ac:dyDescent="0.2">
      <c r="A310" s="2"/>
      <c r="B310" s="9"/>
    </row>
    <row r="311" spans="1:2" x14ac:dyDescent="0.2">
      <c r="A311" s="2"/>
      <c r="B311" s="9"/>
    </row>
    <row r="312" spans="1:2" x14ac:dyDescent="0.2">
      <c r="A312" s="2"/>
      <c r="B312" s="9"/>
    </row>
    <row r="313" spans="1:2" x14ac:dyDescent="0.2">
      <c r="A313" s="2"/>
      <c r="B313" s="9"/>
    </row>
    <row r="314" spans="1:2" x14ac:dyDescent="0.2">
      <c r="A314" s="2"/>
      <c r="B314" s="9"/>
    </row>
    <row r="315" spans="1:2" x14ac:dyDescent="0.2">
      <c r="A315" s="2"/>
      <c r="B315" s="9"/>
    </row>
    <row r="316" spans="1:2" x14ac:dyDescent="0.2">
      <c r="A316" s="2"/>
      <c r="B316" s="9"/>
    </row>
    <row r="317" spans="1:2" x14ac:dyDescent="0.2">
      <c r="A317" s="2"/>
      <c r="B317" s="9"/>
    </row>
    <row r="318" spans="1:2" x14ac:dyDescent="0.2">
      <c r="A318" s="2"/>
      <c r="B318" s="9"/>
    </row>
    <row r="319" spans="1:2" x14ac:dyDescent="0.2">
      <c r="A319" s="2"/>
      <c r="B319" s="9"/>
    </row>
    <row r="320" spans="1:2" x14ac:dyDescent="0.2">
      <c r="A320" s="2"/>
      <c r="B320" s="9"/>
    </row>
    <row r="321" spans="1:2" x14ac:dyDescent="0.2">
      <c r="A321" s="2"/>
      <c r="B321" s="9"/>
    </row>
    <row r="322" spans="1:2" x14ac:dyDescent="0.2">
      <c r="A322" s="2"/>
      <c r="B322" s="9"/>
    </row>
    <row r="323" spans="1:2" x14ac:dyDescent="0.2">
      <c r="A323" s="2"/>
      <c r="B323" s="9"/>
    </row>
    <row r="324" spans="1:2" x14ac:dyDescent="0.2">
      <c r="A324" s="2"/>
      <c r="B324" s="9"/>
    </row>
    <row r="325" spans="1:2" x14ac:dyDescent="0.2">
      <c r="A325" s="2"/>
      <c r="B325" s="9"/>
    </row>
    <row r="326" spans="1:2" x14ac:dyDescent="0.2">
      <c r="A326" s="2"/>
      <c r="B326" s="9"/>
    </row>
    <row r="327" spans="1:2" x14ac:dyDescent="0.2">
      <c r="A327" s="2"/>
      <c r="B327" s="9"/>
    </row>
    <row r="328" spans="1:2" x14ac:dyDescent="0.2">
      <c r="A328" s="2"/>
      <c r="B328" s="9"/>
    </row>
    <row r="329" spans="1:2" x14ac:dyDescent="0.2">
      <c r="A329" s="2"/>
      <c r="B329" s="9"/>
    </row>
    <row r="330" spans="1:2" x14ac:dyDescent="0.2">
      <c r="A330" s="2"/>
      <c r="B330" s="9"/>
    </row>
    <row r="331" spans="1:2" x14ac:dyDescent="0.2">
      <c r="A331" s="2"/>
      <c r="B331" s="9"/>
    </row>
    <row r="332" spans="1:2" x14ac:dyDescent="0.2">
      <c r="A332" s="2"/>
      <c r="B332" s="9"/>
    </row>
    <row r="333" spans="1:2" x14ac:dyDescent="0.2">
      <c r="A333" s="2"/>
      <c r="B333" s="9"/>
    </row>
    <row r="334" spans="1:2" x14ac:dyDescent="0.2">
      <c r="A334" s="2"/>
      <c r="B334" s="9"/>
    </row>
    <row r="335" spans="1:2" x14ac:dyDescent="0.2">
      <c r="A335" s="2"/>
      <c r="B335" s="9"/>
    </row>
    <row r="336" spans="1:2" x14ac:dyDescent="0.2">
      <c r="A336" s="2"/>
      <c r="B336" s="9"/>
    </row>
    <row r="337" spans="1:2" x14ac:dyDescent="0.2">
      <c r="A337" s="2"/>
      <c r="B337" s="9"/>
    </row>
    <row r="338" spans="1:2" x14ac:dyDescent="0.2">
      <c r="A338" s="2"/>
      <c r="B338" s="9"/>
    </row>
    <row r="339" spans="1:2" x14ac:dyDescent="0.2">
      <c r="A339" s="2"/>
      <c r="B339" s="9"/>
    </row>
    <row r="340" spans="1:2" x14ac:dyDescent="0.2">
      <c r="A340" s="2"/>
      <c r="B340" s="9"/>
    </row>
    <row r="341" spans="1:2" x14ac:dyDescent="0.2">
      <c r="A341" s="2"/>
      <c r="B341" s="9"/>
    </row>
    <row r="342" spans="1:2" x14ac:dyDescent="0.2">
      <c r="A342" s="2"/>
      <c r="B342" s="9"/>
    </row>
    <row r="343" spans="1:2" x14ac:dyDescent="0.2">
      <c r="A343" s="2"/>
      <c r="B343" s="9"/>
    </row>
    <row r="344" spans="1:2" x14ac:dyDescent="0.2">
      <c r="A344" s="2"/>
      <c r="B344" s="9"/>
    </row>
    <row r="345" spans="1:2" x14ac:dyDescent="0.2">
      <c r="A345" s="2"/>
      <c r="B345" s="9"/>
    </row>
    <row r="346" spans="1:2" x14ac:dyDescent="0.2">
      <c r="A346" s="2"/>
      <c r="B346" s="9"/>
    </row>
    <row r="347" spans="1:2" x14ac:dyDescent="0.2">
      <c r="A347" s="2"/>
      <c r="B347" s="9"/>
    </row>
    <row r="348" spans="1:2" x14ac:dyDescent="0.2">
      <c r="A348" s="2"/>
      <c r="B348" s="9"/>
    </row>
    <row r="349" spans="1:2" x14ac:dyDescent="0.2">
      <c r="A349" s="2"/>
      <c r="B349" s="9"/>
    </row>
    <row r="350" spans="1:2" x14ac:dyDescent="0.2">
      <c r="A350" s="2"/>
      <c r="B350" s="9"/>
    </row>
    <row r="351" spans="1:2" x14ac:dyDescent="0.2">
      <c r="A351" s="2"/>
      <c r="B351" s="9"/>
    </row>
    <row r="352" spans="1:2" x14ac:dyDescent="0.2">
      <c r="A352" s="2"/>
      <c r="B352" s="9"/>
    </row>
    <row r="353" spans="1:2" x14ac:dyDescent="0.2">
      <c r="A353" s="2"/>
      <c r="B353" s="9"/>
    </row>
    <row r="354" spans="1:2" x14ac:dyDescent="0.2">
      <c r="A354" s="2"/>
      <c r="B354" s="9"/>
    </row>
    <row r="355" spans="1:2" x14ac:dyDescent="0.2">
      <c r="A355" s="2"/>
      <c r="B355" s="9"/>
    </row>
    <row r="356" spans="1:2" x14ac:dyDescent="0.2">
      <c r="A356" s="2"/>
      <c r="B356" s="9"/>
    </row>
    <row r="357" spans="1:2" x14ac:dyDescent="0.2">
      <c r="A357" s="2"/>
      <c r="B357" s="9"/>
    </row>
    <row r="358" spans="1:2" x14ac:dyDescent="0.2">
      <c r="A358" s="2"/>
      <c r="B358" s="9"/>
    </row>
    <row r="359" spans="1:2" x14ac:dyDescent="0.2">
      <c r="A359" s="2"/>
      <c r="B359" s="9"/>
    </row>
    <row r="360" spans="1:2" x14ac:dyDescent="0.2">
      <c r="A360" s="2"/>
      <c r="B360" s="9"/>
    </row>
    <row r="361" spans="1:2" x14ac:dyDescent="0.2">
      <c r="A361" s="2"/>
      <c r="B361" s="9"/>
    </row>
    <row r="362" spans="1:2" x14ac:dyDescent="0.2">
      <c r="A362" s="2"/>
      <c r="B362" s="9"/>
    </row>
    <row r="363" spans="1:2" x14ac:dyDescent="0.2">
      <c r="A363" s="2"/>
      <c r="B363" s="9"/>
    </row>
    <row r="364" spans="1:2" x14ac:dyDescent="0.2">
      <c r="A364" s="2"/>
      <c r="B364" s="9"/>
    </row>
    <row r="365" spans="1:2" x14ac:dyDescent="0.2">
      <c r="A365" s="2"/>
      <c r="B365" s="9"/>
    </row>
    <row r="366" spans="1:2" x14ac:dyDescent="0.2">
      <c r="A366" s="2"/>
      <c r="B366" s="9"/>
    </row>
    <row r="367" spans="1:2" x14ac:dyDescent="0.2">
      <c r="A367" s="2"/>
      <c r="B367" s="9"/>
    </row>
    <row r="368" spans="1:2" x14ac:dyDescent="0.2">
      <c r="A368" s="2"/>
      <c r="B368" s="9"/>
    </row>
    <row r="369" spans="1:2" x14ac:dyDescent="0.2">
      <c r="A369" s="2"/>
      <c r="B369" s="9"/>
    </row>
    <row r="370" spans="1:2" x14ac:dyDescent="0.2">
      <c r="A370" s="2"/>
      <c r="B370" s="9"/>
    </row>
    <row r="371" spans="1:2" x14ac:dyDescent="0.2">
      <c r="A371" s="2"/>
      <c r="B371" s="9"/>
    </row>
    <row r="372" spans="1:2" x14ac:dyDescent="0.2">
      <c r="A372" s="2"/>
      <c r="B372" s="9"/>
    </row>
    <row r="373" spans="1:2" x14ac:dyDescent="0.2">
      <c r="A373" s="2"/>
      <c r="B373" s="9"/>
    </row>
    <row r="374" spans="1:2" x14ac:dyDescent="0.2">
      <c r="A374" s="2"/>
      <c r="B374" s="9"/>
    </row>
    <row r="375" spans="1:2" x14ac:dyDescent="0.2">
      <c r="A375" s="2"/>
      <c r="B375" s="9"/>
    </row>
    <row r="376" spans="1:2" x14ac:dyDescent="0.2">
      <c r="A376" s="2"/>
      <c r="B376" s="9"/>
    </row>
    <row r="377" spans="1:2" x14ac:dyDescent="0.2">
      <c r="A377" s="2"/>
      <c r="B377" s="9"/>
    </row>
    <row r="378" spans="1:2" x14ac:dyDescent="0.2">
      <c r="A378" s="2"/>
      <c r="B378" s="9"/>
    </row>
    <row r="379" spans="1:2" x14ac:dyDescent="0.2">
      <c r="A379" s="2"/>
      <c r="B379" s="9"/>
    </row>
    <row r="380" spans="1:2" x14ac:dyDescent="0.2">
      <c r="A380" s="2"/>
      <c r="B380" s="9"/>
    </row>
    <row r="381" spans="1:2" x14ac:dyDescent="0.2">
      <c r="A381" s="2"/>
      <c r="B381" s="9"/>
    </row>
    <row r="382" spans="1:2" x14ac:dyDescent="0.2">
      <c r="A382" s="2"/>
      <c r="B382" s="9"/>
    </row>
    <row r="383" spans="1:2" x14ac:dyDescent="0.2">
      <c r="A383" s="2"/>
      <c r="B383" s="9"/>
    </row>
    <row r="384" spans="1:2" x14ac:dyDescent="0.2">
      <c r="A384" s="2"/>
      <c r="B384" s="9"/>
    </row>
    <row r="385" spans="1:2" x14ac:dyDescent="0.2">
      <c r="A385" s="2"/>
      <c r="B385" s="9"/>
    </row>
    <row r="386" spans="1:2" x14ac:dyDescent="0.2">
      <c r="A386" s="2"/>
      <c r="B386" s="9"/>
    </row>
    <row r="387" spans="1:2" x14ac:dyDescent="0.2">
      <c r="A387" s="2"/>
      <c r="B387" s="9"/>
    </row>
    <row r="388" spans="1:2" x14ac:dyDescent="0.2">
      <c r="A388" s="2"/>
      <c r="B388" s="9"/>
    </row>
    <row r="389" spans="1:2" x14ac:dyDescent="0.2">
      <c r="A389" s="2"/>
      <c r="B389" s="9"/>
    </row>
    <row r="390" spans="1:2" x14ac:dyDescent="0.2">
      <c r="A390" s="2"/>
      <c r="B390" s="9"/>
    </row>
    <row r="391" spans="1:2" x14ac:dyDescent="0.2">
      <c r="A391" s="2"/>
      <c r="B391" s="9"/>
    </row>
    <row r="392" spans="1:2" x14ac:dyDescent="0.2">
      <c r="A392" s="2"/>
      <c r="B392" s="9"/>
    </row>
    <row r="393" spans="1:2" x14ac:dyDescent="0.2">
      <c r="A393" s="2"/>
      <c r="B393" s="9"/>
    </row>
    <row r="394" spans="1:2" x14ac:dyDescent="0.2">
      <c r="A394" s="2"/>
      <c r="B394" s="9"/>
    </row>
    <row r="395" spans="1:2" x14ac:dyDescent="0.2">
      <c r="A395" s="2"/>
      <c r="B395" s="9"/>
    </row>
    <row r="396" spans="1:2" x14ac:dyDescent="0.2">
      <c r="A396" s="2"/>
      <c r="B396" s="9"/>
    </row>
    <row r="397" spans="1:2" x14ac:dyDescent="0.2">
      <c r="A397" s="2"/>
      <c r="B397" s="9"/>
    </row>
    <row r="398" spans="1:2" x14ac:dyDescent="0.2">
      <c r="A398" s="2"/>
      <c r="B398" s="9"/>
    </row>
    <row r="399" spans="1:2" x14ac:dyDescent="0.2">
      <c r="A399" s="2"/>
      <c r="B399" s="9"/>
    </row>
    <row r="400" spans="1:2" x14ac:dyDescent="0.2">
      <c r="A400" s="2"/>
      <c r="B400" s="9"/>
    </row>
    <row r="401" spans="1:2" x14ac:dyDescent="0.2">
      <c r="A401" s="2"/>
      <c r="B401" s="9"/>
    </row>
    <row r="402" spans="1:2" x14ac:dyDescent="0.2">
      <c r="A402" s="2"/>
      <c r="B402" s="9"/>
    </row>
    <row r="403" spans="1:2" x14ac:dyDescent="0.2">
      <c r="A403" s="2"/>
      <c r="B403" s="9"/>
    </row>
    <row r="404" spans="1:2" x14ac:dyDescent="0.2">
      <c r="A404" s="2"/>
      <c r="B404" s="9"/>
    </row>
    <row r="405" spans="1:2" x14ac:dyDescent="0.2">
      <c r="A405" s="2"/>
      <c r="B405" s="9"/>
    </row>
    <row r="406" spans="1:2" x14ac:dyDescent="0.2">
      <c r="A406" s="2"/>
      <c r="B406" s="9"/>
    </row>
    <row r="407" spans="1:2" x14ac:dyDescent="0.2">
      <c r="A407" s="2"/>
      <c r="B407" s="9"/>
    </row>
    <row r="408" spans="1:2" x14ac:dyDescent="0.2">
      <c r="A408" s="2"/>
      <c r="B408" s="9"/>
    </row>
    <row r="409" spans="1:2" x14ac:dyDescent="0.2">
      <c r="A409" s="2"/>
      <c r="B409" s="9"/>
    </row>
    <row r="410" spans="1:2" x14ac:dyDescent="0.2">
      <c r="A410" s="2"/>
      <c r="B410" s="9"/>
    </row>
    <row r="411" spans="1:2" x14ac:dyDescent="0.2">
      <c r="A411" s="2"/>
      <c r="B411" s="9"/>
    </row>
    <row r="412" spans="1:2" x14ac:dyDescent="0.2">
      <c r="A412" s="2"/>
      <c r="B412" s="9"/>
    </row>
    <row r="413" spans="1:2" x14ac:dyDescent="0.2">
      <c r="A413" s="2"/>
      <c r="B413" s="9"/>
    </row>
    <row r="414" spans="1:2" x14ac:dyDescent="0.2">
      <c r="A414" s="2"/>
      <c r="B414" s="9"/>
    </row>
    <row r="415" spans="1:2" x14ac:dyDescent="0.2">
      <c r="A415" s="2"/>
      <c r="B415" s="9"/>
    </row>
    <row r="416" spans="1:2" x14ac:dyDescent="0.2">
      <c r="A416" s="2"/>
      <c r="B416" s="9"/>
    </row>
    <row r="417" spans="1:2" x14ac:dyDescent="0.2">
      <c r="A417" s="2"/>
      <c r="B417" s="9"/>
    </row>
    <row r="418" spans="1:2" x14ac:dyDescent="0.2">
      <c r="A418" s="2"/>
      <c r="B418" s="9"/>
    </row>
    <row r="419" spans="1:2" x14ac:dyDescent="0.2">
      <c r="A419" s="2"/>
      <c r="B419" s="9"/>
    </row>
    <row r="420" spans="1:2" x14ac:dyDescent="0.2">
      <c r="A420" s="2"/>
      <c r="B420" s="9"/>
    </row>
    <row r="421" spans="1:2" x14ac:dyDescent="0.2">
      <c r="A421" s="2"/>
      <c r="B421" s="9"/>
    </row>
    <row r="422" spans="1:2" x14ac:dyDescent="0.2">
      <c r="A422" s="2"/>
      <c r="B422" s="9"/>
    </row>
    <row r="423" spans="1:2" x14ac:dyDescent="0.2">
      <c r="A423" s="2"/>
      <c r="B423" s="9"/>
    </row>
    <row r="424" spans="1:2" x14ac:dyDescent="0.2">
      <c r="A424" s="2"/>
      <c r="B424" s="9"/>
    </row>
    <row r="425" spans="1:2" x14ac:dyDescent="0.2">
      <c r="A425" s="2"/>
      <c r="B425" s="9"/>
    </row>
    <row r="426" spans="1:2" x14ac:dyDescent="0.2">
      <c r="A426" s="2"/>
      <c r="B426" s="9"/>
    </row>
    <row r="427" spans="1:2" x14ac:dyDescent="0.2">
      <c r="A427" s="2"/>
      <c r="B427" s="9"/>
    </row>
    <row r="428" spans="1:2" x14ac:dyDescent="0.2">
      <c r="A428" s="2"/>
      <c r="B428" s="9"/>
    </row>
    <row r="429" spans="1:2" x14ac:dyDescent="0.2">
      <c r="A429" s="2"/>
      <c r="B429" s="9"/>
    </row>
    <row r="430" spans="1:2" x14ac:dyDescent="0.2">
      <c r="A430" s="2"/>
      <c r="B430" s="9"/>
    </row>
    <row r="431" spans="1:2" x14ac:dyDescent="0.2">
      <c r="A431" s="2"/>
      <c r="B431" s="9"/>
    </row>
    <row r="432" spans="1:2" x14ac:dyDescent="0.2">
      <c r="A432" s="2"/>
      <c r="B432" s="9"/>
    </row>
    <row r="433" spans="1:2" x14ac:dyDescent="0.2">
      <c r="A433" s="2"/>
      <c r="B433" s="9"/>
    </row>
    <row r="434" spans="1:2" x14ac:dyDescent="0.2">
      <c r="A434" s="2"/>
      <c r="B434" s="9"/>
    </row>
    <row r="435" spans="1:2" x14ac:dyDescent="0.2">
      <c r="A435" s="2"/>
      <c r="B435" s="9"/>
    </row>
    <row r="436" spans="1:2" x14ac:dyDescent="0.2">
      <c r="A436" s="2"/>
      <c r="B436" s="9"/>
    </row>
    <row r="437" spans="1:2" x14ac:dyDescent="0.2">
      <c r="A437" s="2"/>
      <c r="B437" s="9"/>
    </row>
    <row r="438" spans="1:2" x14ac:dyDescent="0.2">
      <c r="A438" s="2"/>
      <c r="B438" s="9"/>
    </row>
    <row r="439" spans="1:2" x14ac:dyDescent="0.2">
      <c r="A439" s="2"/>
      <c r="B439" s="9"/>
    </row>
    <row r="440" spans="1:2" x14ac:dyDescent="0.2">
      <c r="A440" s="2"/>
      <c r="B440" s="9"/>
    </row>
    <row r="441" spans="1:2" x14ac:dyDescent="0.2">
      <c r="A441" s="2"/>
      <c r="B441" s="9"/>
    </row>
    <row r="442" spans="1:2" x14ac:dyDescent="0.2">
      <c r="A442" s="2"/>
      <c r="B442" s="9"/>
    </row>
    <row r="443" spans="1:2" x14ac:dyDescent="0.2">
      <c r="A443" s="2"/>
      <c r="B443" s="9"/>
    </row>
    <row r="444" spans="1:2" x14ac:dyDescent="0.2">
      <c r="A444" s="2"/>
      <c r="B444" s="9"/>
    </row>
    <row r="445" spans="1:2" x14ac:dyDescent="0.2">
      <c r="A445" s="2"/>
      <c r="B445" s="9"/>
    </row>
    <row r="446" spans="1:2" x14ac:dyDescent="0.2">
      <c r="A446" s="2"/>
      <c r="B446" s="9"/>
    </row>
    <row r="447" spans="1:2" x14ac:dyDescent="0.2">
      <c r="A447" s="2"/>
      <c r="B447" s="9"/>
    </row>
    <row r="448" spans="1:2" x14ac:dyDescent="0.2">
      <c r="A448" s="2"/>
      <c r="B448" s="9"/>
    </row>
    <row r="449" spans="1:2" x14ac:dyDescent="0.2">
      <c r="A449" s="2"/>
      <c r="B449" s="9"/>
    </row>
    <row r="450" spans="1:2" x14ac:dyDescent="0.2">
      <c r="A450" s="2"/>
      <c r="B450" s="9"/>
    </row>
    <row r="451" spans="1:2" x14ac:dyDescent="0.2">
      <c r="A451" s="2"/>
      <c r="B451" s="9"/>
    </row>
    <row r="452" spans="1:2" x14ac:dyDescent="0.2">
      <c r="A452" s="2"/>
      <c r="B452" s="9"/>
    </row>
    <row r="453" spans="1:2" x14ac:dyDescent="0.2">
      <c r="A453" s="2"/>
      <c r="B453" s="9"/>
    </row>
    <row r="454" spans="1:2" x14ac:dyDescent="0.2">
      <c r="A454" s="2"/>
      <c r="B454" s="9"/>
    </row>
    <row r="455" spans="1:2" x14ac:dyDescent="0.2">
      <c r="A455" s="2"/>
      <c r="B455" s="9"/>
    </row>
    <row r="456" spans="1:2" x14ac:dyDescent="0.2">
      <c r="A456" s="2"/>
      <c r="B456" s="9"/>
    </row>
    <row r="457" spans="1:2" x14ac:dyDescent="0.2">
      <c r="A457" s="2"/>
      <c r="B457" s="9"/>
    </row>
    <row r="458" spans="1:2" x14ac:dyDescent="0.2">
      <c r="A458" s="2"/>
      <c r="B458" s="9"/>
    </row>
    <row r="459" spans="1:2" x14ac:dyDescent="0.2">
      <c r="A459" s="2"/>
      <c r="B459" s="9"/>
    </row>
    <row r="460" spans="1:2" x14ac:dyDescent="0.2">
      <c r="A460" s="2"/>
      <c r="B460" s="9"/>
    </row>
    <row r="461" spans="1:2" x14ac:dyDescent="0.2">
      <c r="A461" s="2"/>
      <c r="B461" s="9"/>
    </row>
    <row r="462" spans="1:2" x14ac:dyDescent="0.2">
      <c r="A462" s="2"/>
      <c r="B462" s="9"/>
    </row>
    <row r="463" spans="1:2" x14ac:dyDescent="0.2">
      <c r="A463" s="2"/>
      <c r="B463" s="9"/>
    </row>
    <row r="464" spans="1:2" x14ac:dyDescent="0.2">
      <c r="A464" s="2"/>
      <c r="B464" s="9"/>
    </row>
    <row r="465" spans="1:2" x14ac:dyDescent="0.2">
      <c r="A465" s="2"/>
      <c r="B465" s="9"/>
    </row>
    <row r="466" spans="1:2" x14ac:dyDescent="0.2">
      <c r="A466" s="2"/>
      <c r="B466" s="9"/>
    </row>
    <row r="467" spans="1:2" x14ac:dyDescent="0.2">
      <c r="A467" s="2"/>
      <c r="B467" s="9"/>
    </row>
    <row r="468" spans="1:2" x14ac:dyDescent="0.2">
      <c r="A468" s="2"/>
      <c r="B468" s="9"/>
    </row>
    <row r="469" spans="1:2" x14ac:dyDescent="0.2">
      <c r="A469" s="2"/>
      <c r="B469" s="9"/>
    </row>
    <row r="470" spans="1:2" x14ac:dyDescent="0.2">
      <c r="A470" s="2"/>
      <c r="B470" s="9"/>
    </row>
    <row r="471" spans="1:2" x14ac:dyDescent="0.2">
      <c r="A471" s="2"/>
      <c r="B471" s="9"/>
    </row>
    <row r="472" spans="1:2" x14ac:dyDescent="0.2">
      <c r="A472" s="2"/>
      <c r="B472" s="9"/>
    </row>
    <row r="473" spans="1:2" x14ac:dyDescent="0.2">
      <c r="A473" s="2"/>
      <c r="B473" s="9"/>
    </row>
    <row r="474" spans="1:2" x14ac:dyDescent="0.2">
      <c r="A474" s="2"/>
      <c r="B474" s="9"/>
    </row>
    <row r="475" spans="1:2" x14ac:dyDescent="0.2">
      <c r="A475" s="2"/>
      <c r="B475" s="9"/>
    </row>
    <row r="476" spans="1:2" x14ac:dyDescent="0.2">
      <c r="A476" s="2"/>
      <c r="B476" s="9"/>
    </row>
    <row r="477" spans="1:2" x14ac:dyDescent="0.2">
      <c r="A477" s="2"/>
      <c r="B477" s="9"/>
    </row>
    <row r="478" spans="1:2" x14ac:dyDescent="0.2">
      <c r="A478" s="2"/>
      <c r="B478" s="9"/>
    </row>
    <row r="479" spans="1:2" x14ac:dyDescent="0.2">
      <c r="A479" s="2"/>
      <c r="B479" s="9"/>
    </row>
    <row r="480" spans="1:2" x14ac:dyDescent="0.2">
      <c r="A480" s="2"/>
      <c r="B480" s="9"/>
    </row>
    <row r="481" spans="1:2" x14ac:dyDescent="0.2">
      <c r="A481" s="2"/>
      <c r="B481" s="9"/>
    </row>
    <row r="482" spans="1:2" x14ac:dyDescent="0.2">
      <c r="A482" s="2"/>
      <c r="B482" s="9"/>
    </row>
    <row r="483" spans="1:2" x14ac:dyDescent="0.2">
      <c r="A483" s="2"/>
      <c r="B483" s="9"/>
    </row>
    <row r="484" spans="1:2" x14ac:dyDescent="0.2">
      <c r="A484" s="2"/>
      <c r="B484" s="9"/>
    </row>
    <row r="485" spans="1:2" x14ac:dyDescent="0.2">
      <c r="A485" s="2"/>
      <c r="B485" s="9"/>
    </row>
    <row r="486" spans="1:2" x14ac:dyDescent="0.2">
      <c r="A486" s="2"/>
      <c r="B486" s="9"/>
    </row>
    <row r="487" spans="1:2" x14ac:dyDescent="0.2">
      <c r="A487" s="2"/>
      <c r="B487" s="9"/>
    </row>
    <row r="488" spans="1:2" x14ac:dyDescent="0.2">
      <c r="A488" s="2"/>
      <c r="B488" s="9"/>
    </row>
    <row r="489" spans="1:2" x14ac:dyDescent="0.2">
      <c r="A489" s="2"/>
      <c r="B489" s="9"/>
    </row>
    <row r="490" spans="1:2" x14ac:dyDescent="0.2">
      <c r="A490" s="2"/>
      <c r="B490" s="9"/>
    </row>
    <row r="491" spans="1:2" x14ac:dyDescent="0.2">
      <c r="A491" s="2"/>
      <c r="B491" s="9"/>
    </row>
    <row r="492" spans="1:2" x14ac:dyDescent="0.2">
      <c r="A492" s="2"/>
      <c r="B492" s="9"/>
    </row>
    <row r="493" spans="1:2" x14ac:dyDescent="0.2">
      <c r="A493" s="2"/>
      <c r="B493" s="9"/>
    </row>
    <row r="494" spans="1:2" x14ac:dyDescent="0.2">
      <c r="A494" s="2"/>
      <c r="B494" s="9"/>
    </row>
    <row r="495" spans="1:2" x14ac:dyDescent="0.2">
      <c r="A495" s="2"/>
      <c r="B495" s="9"/>
    </row>
    <row r="496" spans="1:2" x14ac:dyDescent="0.2">
      <c r="A496" s="2"/>
      <c r="B496" s="9"/>
    </row>
    <row r="497" spans="1:2" x14ac:dyDescent="0.2">
      <c r="A497" s="2"/>
      <c r="B497" s="9"/>
    </row>
    <row r="498" spans="1:2" x14ac:dyDescent="0.2">
      <c r="A498" s="2"/>
      <c r="B498" s="9"/>
    </row>
    <row r="499" spans="1:2" x14ac:dyDescent="0.2">
      <c r="A499" s="2"/>
      <c r="B499" s="9"/>
    </row>
    <row r="500" spans="1:2" x14ac:dyDescent="0.2">
      <c r="A500" s="2"/>
      <c r="B500" s="9"/>
    </row>
    <row r="501" spans="1:2" x14ac:dyDescent="0.2">
      <c r="A501" s="2"/>
      <c r="B501" s="9"/>
    </row>
    <row r="502" spans="1:2" x14ac:dyDescent="0.2">
      <c r="A502" s="2"/>
      <c r="B502" s="9"/>
    </row>
    <row r="503" spans="1:2" x14ac:dyDescent="0.2">
      <c r="A503" s="2"/>
      <c r="B503" s="9"/>
    </row>
    <row r="504" spans="1:2" x14ac:dyDescent="0.2">
      <c r="A504" s="2"/>
      <c r="B504" s="9"/>
    </row>
    <row r="505" spans="1:2" x14ac:dyDescent="0.2">
      <c r="A505" s="2"/>
      <c r="B505" s="9"/>
    </row>
    <row r="506" spans="1:2" x14ac:dyDescent="0.2">
      <c r="A506" s="2"/>
      <c r="B506" s="9"/>
    </row>
    <row r="507" spans="1:2" x14ac:dyDescent="0.2">
      <c r="A507" s="2"/>
      <c r="B507" s="9"/>
    </row>
    <row r="508" spans="1:2" x14ac:dyDescent="0.2">
      <c r="A508" s="2"/>
      <c r="B508" s="9"/>
    </row>
    <row r="509" spans="1:2" x14ac:dyDescent="0.2">
      <c r="A509" s="2"/>
      <c r="B509" s="9"/>
    </row>
    <row r="510" spans="1:2" x14ac:dyDescent="0.2">
      <c r="A510" s="2"/>
      <c r="B510" s="9"/>
    </row>
    <row r="511" spans="1:2" x14ac:dyDescent="0.2">
      <c r="A511" s="2"/>
      <c r="B511" s="9"/>
    </row>
    <row r="512" spans="1:2" x14ac:dyDescent="0.2">
      <c r="A512" s="2"/>
      <c r="B512" s="9"/>
    </row>
    <row r="513" spans="1:2" x14ac:dyDescent="0.2">
      <c r="A513" s="2"/>
      <c r="B513" s="9"/>
    </row>
    <row r="514" spans="1:2" x14ac:dyDescent="0.2">
      <c r="A514" s="2"/>
      <c r="B514" s="9"/>
    </row>
    <row r="515" spans="1:2" x14ac:dyDescent="0.2">
      <c r="A515" s="2"/>
      <c r="B515" s="9"/>
    </row>
    <row r="516" spans="1:2" x14ac:dyDescent="0.2">
      <c r="A516" s="2"/>
      <c r="B516" s="9"/>
    </row>
    <row r="517" spans="1:2" x14ac:dyDescent="0.2">
      <c r="A517" s="2"/>
      <c r="B517" s="9"/>
    </row>
    <row r="518" spans="1:2" x14ac:dyDescent="0.2">
      <c r="A518" s="2"/>
      <c r="B518" s="9"/>
    </row>
    <row r="519" spans="1:2" x14ac:dyDescent="0.2">
      <c r="A519" s="2"/>
      <c r="B519" s="9"/>
    </row>
    <row r="520" spans="1:2" x14ac:dyDescent="0.2">
      <c r="A520" s="2"/>
      <c r="B520" s="9"/>
    </row>
    <row r="521" spans="1:2" x14ac:dyDescent="0.2">
      <c r="A521" s="2"/>
      <c r="B521" s="9"/>
    </row>
    <row r="522" spans="1:2" x14ac:dyDescent="0.2">
      <c r="A522" s="2"/>
      <c r="B522" s="9"/>
    </row>
    <row r="523" spans="1:2" x14ac:dyDescent="0.2">
      <c r="A523" s="2"/>
      <c r="B523" s="9"/>
    </row>
    <row r="524" spans="1:2" x14ac:dyDescent="0.2">
      <c r="A524" s="2"/>
      <c r="B524" s="9"/>
    </row>
    <row r="525" spans="1:2" x14ac:dyDescent="0.2">
      <c r="A525" s="2"/>
      <c r="B525" s="9"/>
    </row>
    <row r="526" spans="1:2" x14ac:dyDescent="0.2">
      <c r="A526" s="2"/>
      <c r="B526" s="9"/>
    </row>
    <row r="527" spans="1:2" x14ac:dyDescent="0.2">
      <c r="A527" s="2"/>
      <c r="B527" s="9"/>
    </row>
    <row r="528" spans="1:2" x14ac:dyDescent="0.2">
      <c r="A528" s="2"/>
      <c r="B528" s="9"/>
    </row>
    <row r="529" spans="1:2" x14ac:dyDescent="0.2">
      <c r="A529" s="2"/>
      <c r="B529" s="9"/>
    </row>
    <row r="530" spans="1:2" x14ac:dyDescent="0.2">
      <c r="A530" s="2"/>
      <c r="B530" s="9"/>
    </row>
    <row r="531" spans="1:2" x14ac:dyDescent="0.2">
      <c r="A531" s="2"/>
      <c r="B531" s="9"/>
    </row>
    <row r="532" spans="1:2" x14ac:dyDescent="0.2">
      <c r="A532" s="2"/>
      <c r="B532" s="9"/>
    </row>
    <row r="533" spans="1:2" x14ac:dyDescent="0.2">
      <c r="A533" s="2"/>
      <c r="B533" s="9"/>
    </row>
    <row r="534" spans="1:2" x14ac:dyDescent="0.2">
      <c r="A534" s="2"/>
      <c r="B534" s="9"/>
    </row>
    <row r="535" spans="1:2" x14ac:dyDescent="0.2">
      <c r="A535" s="2"/>
      <c r="B535" s="9"/>
    </row>
    <row r="536" spans="1:2" x14ac:dyDescent="0.2">
      <c r="A536" s="2"/>
      <c r="B536" s="9"/>
    </row>
    <row r="537" spans="1:2" x14ac:dyDescent="0.2">
      <c r="A537" s="2"/>
      <c r="B537" s="9"/>
    </row>
    <row r="538" spans="1:2" x14ac:dyDescent="0.2">
      <c r="A538" s="2"/>
      <c r="B538" s="9"/>
    </row>
    <row r="539" spans="1:2" x14ac:dyDescent="0.2">
      <c r="A539" s="2"/>
      <c r="B539" s="9"/>
    </row>
    <row r="540" spans="1:2" x14ac:dyDescent="0.2">
      <c r="A540" s="2"/>
      <c r="B540" s="9"/>
    </row>
    <row r="541" spans="1:2" x14ac:dyDescent="0.2">
      <c r="A541" s="2"/>
      <c r="B541" s="9"/>
    </row>
    <row r="542" spans="1:2" x14ac:dyDescent="0.2">
      <c r="A542" s="2"/>
      <c r="B542" s="9"/>
    </row>
    <row r="543" spans="1:2" x14ac:dyDescent="0.2">
      <c r="A543" s="2"/>
      <c r="B543" s="9"/>
    </row>
    <row r="544" spans="1:2" x14ac:dyDescent="0.2">
      <c r="A544" s="2"/>
      <c r="B544" s="9"/>
    </row>
    <row r="545" spans="1:2" x14ac:dyDescent="0.2">
      <c r="A545" s="2"/>
      <c r="B545" s="9"/>
    </row>
    <row r="546" spans="1:2" x14ac:dyDescent="0.2">
      <c r="A546" s="2"/>
      <c r="B546" s="9"/>
    </row>
    <row r="547" spans="1:2" x14ac:dyDescent="0.2">
      <c r="A547" s="2"/>
      <c r="B547" s="9"/>
    </row>
    <row r="548" spans="1:2" x14ac:dyDescent="0.2">
      <c r="A548" s="2"/>
      <c r="B548" s="9"/>
    </row>
    <row r="549" spans="1:2" x14ac:dyDescent="0.2">
      <c r="A549" s="2"/>
      <c r="B549" s="9"/>
    </row>
    <row r="550" spans="1:2" x14ac:dyDescent="0.2">
      <c r="A550" s="2"/>
      <c r="B550" s="9"/>
    </row>
    <row r="551" spans="1:2" x14ac:dyDescent="0.2">
      <c r="A551" s="2"/>
      <c r="B551" s="9"/>
    </row>
    <row r="552" spans="1:2" x14ac:dyDescent="0.2">
      <c r="A552" s="2"/>
      <c r="B552" s="9"/>
    </row>
    <row r="553" spans="1:2" x14ac:dyDescent="0.2">
      <c r="A553" s="2"/>
      <c r="B553" s="9"/>
    </row>
    <row r="554" spans="1:2" x14ac:dyDescent="0.2">
      <c r="A554" s="2"/>
      <c r="B554" s="9"/>
    </row>
    <row r="555" spans="1:2" x14ac:dyDescent="0.2">
      <c r="A555" s="2"/>
      <c r="B555" s="9"/>
    </row>
    <row r="556" spans="1:2" x14ac:dyDescent="0.2">
      <c r="A556" s="2"/>
      <c r="B556" s="9"/>
    </row>
    <row r="557" spans="1:2" x14ac:dyDescent="0.2">
      <c r="A557" s="2"/>
      <c r="B557" s="9"/>
    </row>
    <row r="558" spans="1:2" x14ac:dyDescent="0.2">
      <c r="A558" s="2"/>
      <c r="B558" s="9"/>
    </row>
    <row r="559" spans="1:2" x14ac:dyDescent="0.2">
      <c r="A559" s="2"/>
      <c r="B559" s="9"/>
    </row>
    <row r="560" spans="1:2" x14ac:dyDescent="0.2">
      <c r="A560" s="2"/>
      <c r="B560" s="9"/>
    </row>
    <row r="561" spans="1:2" x14ac:dyDescent="0.2">
      <c r="A561" s="2"/>
      <c r="B561" s="9"/>
    </row>
    <row r="562" spans="1:2" x14ac:dyDescent="0.2">
      <c r="A562" s="2"/>
      <c r="B562" s="9"/>
    </row>
    <row r="563" spans="1:2" x14ac:dyDescent="0.2">
      <c r="A563" s="2"/>
      <c r="B563" s="9"/>
    </row>
    <row r="564" spans="1:2" x14ac:dyDescent="0.2">
      <c r="A564" s="2"/>
      <c r="B564" s="9"/>
    </row>
    <row r="565" spans="1:2" x14ac:dyDescent="0.2">
      <c r="A565" s="2"/>
      <c r="B565" s="9"/>
    </row>
    <row r="566" spans="1:2" x14ac:dyDescent="0.2">
      <c r="A566" s="2"/>
      <c r="B566" s="9"/>
    </row>
    <row r="567" spans="1:2" x14ac:dyDescent="0.2">
      <c r="A567" s="2"/>
      <c r="B567" s="9"/>
    </row>
    <row r="568" spans="1:2" x14ac:dyDescent="0.2">
      <c r="A568" s="2"/>
      <c r="B568" s="9"/>
    </row>
    <row r="569" spans="1:2" x14ac:dyDescent="0.2">
      <c r="A569" s="2"/>
      <c r="B569" s="9"/>
    </row>
    <row r="570" spans="1:2" x14ac:dyDescent="0.2">
      <c r="A570" s="2"/>
      <c r="B570" s="9"/>
    </row>
    <row r="571" spans="1:2" x14ac:dyDescent="0.2">
      <c r="A571" s="2"/>
      <c r="B571" s="9"/>
    </row>
    <row r="572" spans="1:2" x14ac:dyDescent="0.2">
      <c r="A572" s="2"/>
      <c r="B572" s="9"/>
    </row>
    <row r="573" spans="1:2" x14ac:dyDescent="0.2">
      <c r="A573" s="2"/>
      <c r="B573" s="9"/>
    </row>
    <row r="574" spans="1:2" x14ac:dyDescent="0.2">
      <c r="A574" s="2"/>
      <c r="B574" s="9"/>
    </row>
    <row r="575" spans="1:2" x14ac:dyDescent="0.2">
      <c r="A575" s="2"/>
      <c r="B575" s="9"/>
    </row>
    <row r="576" spans="1:2" x14ac:dyDescent="0.2">
      <c r="A576" s="2"/>
      <c r="B576" s="9"/>
    </row>
    <row r="577" spans="1:2" x14ac:dyDescent="0.2">
      <c r="A577" s="2"/>
      <c r="B577" s="9"/>
    </row>
    <row r="578" spans="1:2" x14ac:dyDescent="0.2">
      <c r="A578" s="2"/>
      <c r="B578" s="9"/>
    </row>
    <row r="579" spans="1:2" x14ac:dyDescent="0.2">
      <c r="A579" s="2"/>
      <c r="B579" s="9"/>
    </row>
    <row r="580" spans="1:2" x14ac:dyDescent="0.2">
      <c r="A580" s="2"/>
      <c r="B580" s="9"/>
    </row>
    <row r="581" spans="1:2" x14ac:dyDescent="0.2">
      <c r="A581" s="2"/>
      <c r="B581" s="9"/>
    </row>
    <row r="582" spans="1:2" x14ac:dyDescent="0.2">
      <c r="A582" s="2"/>
      <c r="B582" s="9"/>
    </row>
    <row r="583" spans="1:2" x14ac:dyDescent="0.2">
      <c r="A583" s="2"/>
      <c r="B583" s="9"/>
    </row>
    <row r="584" spans="1:2" x14ac:dyDescent="0.2">
      <c r="A584" s="2"/>
      <c r="B584" s="9"/>
    </row>
    <row r="585" spans="1:2" x14ac:dyDescent="0.2">
      <c r="A585" s="2"/>
      <c r="B585" s="9"/>
    </row>
    <row r="586" spans="1:2" x14ac:dyDescent="0.2">
      <c r="A586" s="2"/>
      <c r="B586" s="9"/>
    </row>
    <row r="587" spans="1:2" x14ac:dyDescent="0.2">
      <c r="A587" s="2"/>
      <c r="B587" s="9"/>
    </row>
    <row r="588" spans="1:2" x14ac:dyDescent="0.2">
      <c r="A588" s="2"/>
      <c r="B588" s="9"/>
    </row>
    <row r="589" spans="1:2" x14ac:dyDescent="0.2">
      <c r="A589" s="2"/>
      <c r="B589" s="9"/>
    </row>
    <row r="590" spans="1:2" x14ac:dyDescent="0.2">
      <c r="A590" s="2"/>
      <c r="B590" s="9"/>
    </row>
    <row r="591" spans="1:2" x14ac:dyDescent="0.2">
      <c r="A591" s="2"/>
      <c r="B591" s="9"/>
    </row>
    <row r="592" spans="1:2" x14ac:dyDescent="0.2">
      <c r="A592" s="2"/>
      <c r="B592" s="9"/>
    </row>
    <row r="593" spans="1:2" x14ac:dyDescent="0.2">
      <c r="A593" s="2"/>
      <c r="B593" s="9"/>
    </row>
    <row r="594" spans="1:2" x14ac:dyDescent="0.2">
      <c r="A594" s="2"/>
      <c r="B594" s="9"/>
    </row>
    <row r="595" spans="1:2" x14ac:dyDescent="0.2">
      <c r="A595" s="2"/>
      <c r="B595" s="9"/>
    </row>
    <row r="596" spans="1:2" x14ac:dyDescent="0.2">
      <c r="A596" s="2"/>
      <c r="B596" s="9"/>
    </row>
    <row r="597" spans="1:2" x14ac:dyDescent="0.2">
      <c r="A597" s="2"/>
      <c r="B597" s="9"/>
    </row>
    <row r="598" spans="1:2" x14ac:dyDescent="0.2">
      <c r="A598" s="2"/>
      <c r="B598" s="9"/>
    </row>
    <row r="599" spans="1:2" x14ac:dyDescent="0.2">
      <c r="A599" s="2"/>
      <c r="B599" s="9"/>
    </row>
    <row r="600" spans="1:2" x14ac:dyDescent="0.2">
      <c r="A600" s="2"/>
      <c r="B600" s="9"/>
    </row>
    <row r="601" spans="1:2" x14ac:dyDescent="0.2">
      <c r="A601" s="2"/>
      <c r="B601" s="9"/>
    </row>
    <row r="602" spans="1:2" x14ac:dyDescent="0.2">
      <c r="A602" s="2"/>
      <c r="B602" s="9"/>
    </row>
    <row r="603" spans="1:2" x14ac:dyDescent="0.2">
      <c r="A603" s="2"/>
      <c r="B603" s="9"/>
    </row>
    <row r="604" spans="1:2" x14ac:dyDescent="0.2">
      <c r="A604" s="2"/>
      <c r="B604" s="9"/>
    </row>
    <row r="605" spans="1:2" x14ac:dyDescent="0.2">
      <c r="A605" s="2"/>
      <c r="B605" s="9"/>
    </row>
    <row r="606" spans="1:2" x14ac:dyDescent="0.2">
      <c r="A606" s="2"/>
      <c r="B606" s="9"/>
    </row>
    <row r="607" spans="1:2" x14ac:dyDescent="0.2">
      <c r="A607" s="2"/>
      <c r="B607" s="9"/>
    </row>
    <row r="608" spans="1:2" x14ac:dyDescent="0.2">
      <c r="A608" s="2"/>
      <c r="B608" s="9"/>
    </row>
    <row r="609" spans="1:2" x14ac:dyDescent="0.2">
      <c r="A609" s="2"/>
      <c r="B609" s="9"/>
    </row>
    <row r="610" spans="1:2" x14ac:dyDescent="0.2">
      <c r="A610" s="2"/>
      <c r="B610" s="9"/>
    </row>
    <row r="611" spans="1:2" x14ac:dyDescent="0.2">
      <c r="A611" s="2"/>
      <c r="B611" s="9"/>
    </row>
    <row r="612" spans="1:2" x14ac:dyDescent="0.2">
      <c r="A612" s="2"/>
      <c r="B612" s="9"/>
    </row>
    <row r="613" spans="1:2" x14ac:dyDescent="0.2">
      <c r="A613" s="2"/>
      <c r="B613" s="9"/>
    </row>
    <row r="614" spans="1:2" x14ac:dyDescent="0.2">
      <c r="A614" s="2"/>
      <c r="B614" s="9"/>
    </row>
    <row r="615" spans="1:2" x14ac:dyDescent="0.2">
      <c r="A615" s="2"/>
      <c r="B615" s="9"/>
    </row>
    <row r="616" spans="1:2" x14ac:dyDescent="0.2">
      <c r="A616" s="2"/>
      <c r="B616" s="9"/>
    </row>
    <row r="617" spans="1:2" x14ac:dyDescent="0.2">
      <c r="A617" s="2"/>
      <c r="B617" s="9"/>
    </row>
    <row r="618" spans="1:2" x14ac:dyDescent="0.2">
      <c r="A618" s="2"/>
      <c r="B618" s="9"/>
    </row>
    <row r="619" spans="1:2" x14ac:dyDescent="0.2">
      <c r="A619" s="2"/>
      <c r="B619" s="9"/>
    </row>
    <row r="620" spans="1:2" x14ac:dyDescent="0.2">
      <c r="A620" s="2"/>
      <c r="B620" s="9"/>
    </row>
    <row r="621" spans="1:2" x14ac:dyDescent="0.2">
      <c r="A621" s="2"/>
      <c r="B621" s="9"/>
    </row>
    <row r="622" spans="1:2" x14ac:dyDescent="0.2">
      <c r="A622" s="2"/>
      <c r="B622" s="9"/>
    </row>
    <row r="623" spans="1:2" x14ac:dyDescent="0.2">
      <c r="A623" s="2"/>
      <c r="B623" s="9"/>
    </row>
    <row r="624" spans="1:2" x14ac:dyDescent="0.2">
      <c r="A624" s="2"/>
      <c r="B624" s="9"/>
    </row>
    <row r="625" spans="1:2" x14ac:dyDescent="0.2">
      <c r="A625" s="2"/>
      <c r="B625" s="9"/>
    </row>
    <row r="626" spans="1:2" x14ac:dyDescent="0.2">
      <c r="A626" s="2"/>
      <c r="B626" s="9"/>
    </row>
    <row r="627" spans="1:2" x14ac:dyDescent="0.2">
      <c r="A627" s="2"/>
      <c r="B627" s="9"/>
    </row>
    <row r="628" spans="1:2" x14ac:dyDescent="0.2">
      <c r="A628" s="2"/>
      <c r="B628" s="9"/>
    </row>
    <row r="629" spans="1:2" x14ac:dyDescent="0.2">
      <c r="A629" s="2"/>
      <c r="B629" s="9"/>
    </row>
    <row r="630" spans="1:2" x14ac:dyDescent="0.2">
      <c r="A630" s="2"/>
      <c r="B630" s="9"/>
    </row>
    <row r="631" spans="1:2" x14ac:dyDescent="0.2">
      <c r="A631" s="2"/>
      <c r="B631" s="9"/>
    </row>
    <row r="632" spans="1:2" x14ac:dyDescent="0.2">
      <c r="A632" s="2"/>
      <c r="B632" s="9"/>
    </row>
    <row r="633" spans="1:2" x14ac:dyDescent="0.2">
      <c r="A633" s="2"/>
      <c r="B633" s="9"/>
    </row>
    <row r="634" spans="1:2" x14ac:dyDescent="0.2">
      <c r="A634" s="2"/>
      <c r="B634" s="9"/>
    </row>
    <row r="635" spans="1:2" x14ac:dyDescent="0.2">
      <c r="A635" s="2"/>
      <c r="B635" s="9"/>
    </row>
    <row r="636" spans="1:2" x14ac:dyDescent="0.2">
      <c r="A636" s="2"/>
      <c r="B636" s="9"/>
    </row>
    <row r="637" spans="1:2" x14ac:dyDescent="0.2">
      <c r="A637" s="2"/>
      <c r="B637" s="9"/>
    </row>
    <row r="638" spans="1:2" x14ac:dyDescent="0.2">
      <c r="A638" s="2"/>
      <c r="B638" s="9"/>
    </row>
    <row r="639" spans="1:2" x14ac:dyDescent="0.2">
      <c r="A639" s="2"/>
      <c r="B639" s="9"/>
    </row>
    <row r="640" spans="1:2" x14ac:dyDescent="0.2">
      <c r="A640" s="2"/>
      <c r="B640" s="9"/>
    </row>
    <row r="641" spans="1:2" x14ac:dyDescent="0.2">
      <c r="A641" s="2"/>
      <c r="B641" s="9"/>
    </row>
    <row r="642" spans="1:2" x14ac:dyDescent="0.2">
      <c r="A642" s="2"/>
      <c r="B642" s="9"/>
    </row>
    <row r="643" spans="1:2" x14ac:dyDescent="0.2">
      <c r="A643" s="2"/>
      <c r="B643" s="9"/>
    </row>
    <row r="644" spans="1:2" x14ac:dyDescent="0.2">
      <c r="A644" s="2"/>
      <c r="B644" s="9"/>
    </row>
    <row r="645" spans="1:2" x14ac:dyDescent="0.2">
      <c r="A645" s="2"/>
      <c r="B645" s="9"/>
    </row>
    <row r="646" spans="1:2" x14ac:dyDescent="0.2">
      <c r="A646" s="2"/>
      <c r="B646" s="9"/>
    </row>
    <row r="647" spans="1:2" x14ac:dyDescent="0.2">
      <c r="A647" s="2"/>
      <c r="B647" s="9"/>
    </row>
    <row r="648" spans="1:2" x14ac:dyDescent="0.2">
      <c r="A648" s="2"/>
      <c r="B648" s="9"/>
    </row>
    <row r="649" spans="1:2" x14ac:dyDescent="0.2">
      <c r="A649" s="2"/>
      <c r="B649" s="9"/>
    </row>
    <row r="650" spans="1:2" x14ac:dyDescent="0.2">
      <c r="A650" s="2"/>
      <c r="B650" s="9"/>
    </row>
    <row r="651" spans="1:2" x14ac:dyDescent="0.2">
      <c r="A651" s="2"/>
      <c r="B651" s="9"/>
    </row>
    <row r="652" spans="1:2" x14ac:dyDescent="0.2">
      <c r="A652" s="2"/>
      <c r="B652" s="9"/>
    </row>
    <row r="653" spans="1:2" x14ac:dyDescent="0.2">
      <c r="A653" s="2"/>
      <c r="B653" s="9"/>
    </row>
    <row r="654" spans="1:2" x14ac:dyDescent="0.2">
      <c r="A654" s="2"/>
      <c r="B654" s="9"/>
    </row>
    <row r="655" spans="1:2" x14ac:dyDescent="0.2">
      <c r="A655" s="2"/>
      <c r="B655" s="9"/>
    </row>
    <row r="656" spans="1:2" x14ac:dyDescent="0.2">
      <c r="A656" s="2"/>
      <c r="B656" s="9"/>
    </row>
    <row r="657" spans="1:2" x14ac:dyDescent="0.2">
      <c r="A657" s="2"/>
      <c r="B657" s="9"/>
    </row>
    <row r="658" spans="1:2" x14ac:dyDescent="0.2">
      <c r="A658" s="2"/>
      <c r="B658" s="9"/>
    </row>
    <row r="659" spans="1:2" x14ac:dyDescent="0.2">
      <c r="A659" s="2"/>
      <c r="B659" s="9"/>
    </row>
    <row r="660" spans="1:2" x14ac:dyDescent="0.2">
      <c r="A660" s="2"/>
      <c r="B660" s="9"/>
    </row>
    <row r="661" spans="1:2" x14ac:dyDescent="0.2">
      <c r="A661" s="2"/>
      <c r="B661" s="9"/>
    </row>
    <row r="662" spans="1:2" x14ac:dyDescent="0.2">
      <c r="A662" s="2"/>
      <c r="B662" s="9"/>
    </row>
    <row r="663" spans="1:2" x14ac:dyDescent="0.2">
      <c r="A663" s="2"/>
      <c r="B663" s="9"/>
    </row>
    <row r="664" spans="1:2" x14ac:dyDescent="0.2">
      <c r="A664" s="2"/>
      <c r="B664" s="9"/>
    </row>
    <row r="665" spans="1:2" x14ac:dyDescent="0.2">
      <c r="A665" s="2"/>
      <c r="B665" s="9"/>
    </row>
    <row r="666" spans="1:2" x14ac:dyDescent="0.2">
      <c r="A666" s="2"/>
      <c r="B666" s="9"/>
    </row>
    <row r="667" spans="1:2" x14ac:dyDescent="0.2">
      <c r="A667" s="2"/>
      <c r="B667" s="9"/>
    </row>
    <row r="668" spans="1:2" x14ac:dyDescent="0.2">
      <c r="A668" s="2"/>
      <c r="B668" s="9"/>
    </row>
    <row r="669" spans="1:2" x14ac:dyDescent="0.2">
      <c r="A669" s="2"/>
      <c r="B669" s="9"/>
    </row>
    <row r="670" spans="1:2" x14ac:dyDescent="0.2">
      <c r="A670" s="2"/>
      <c r="B670" s="9"/>
    </row>
    <row r="671" spans="1:2" x14ac:dyDescent="0.2">
      <c r="A671" s="2"/>
      <c r="B671" s="9"/>
    </row>
    <row r="672" spans="1:2" x14ac:dyDescent="0.2">
      <c r="A672" s="2"/>
      <c r="B672" s="9"/>
    </row>
    <row r="673" spans="1:2" x14ac:dyDescent="0.2">
      <c r="A673" s="2"/>
      <c r="B673" s="9"/>
    </row>
    <row r="674" spans="1:2" x14ac:dyDescent="0.2">
      <c r="A674" s="2"/>
      <c r="B674" s="9"/>
    </row>
    <row r="675" spans="1:2" x14ac:dyDescent="0.2">
      <c r="A675" s="2"/>
      <c r="B675" s="9"/>
    </row>
    <row r="676" spans="1:2" x14ac:dyDescent="0.2">
      <c r="A676" s="2"/>
      <c r="B676" s="9"/>
    </row>
    <row r="677" spans="1:2" x14ac:dyDescent="0.2">
      <c r="A677" s="2"/>
      <c r="B677" s="9"/>
    </row>
    <row r="678" spans="1:2" x14ac:dyDescent="0.2">
      <c r="A678" s="2"/>
      <c r="B678" s="9"/>
    </row>
    <row r="679" spans="1:2" x14ac:dyDescent="0.2">
      <c r="A679" s="2"/>
      <c r="B679" s="9"/>
    </row>
    <row r="680" spans="1:2" x14ac:dyDescent="0.2">
      <c r="A680" s="2"/>
      <c r="B680" s="9"/>
    </row>
    <row r="681" spans="1:2" x14ac:dyDescent="0.2">
      <c r="A681" s="2"/>
      <c r="B681" s="9"/>
    </row>
    <row r="682" spans="1:2" x14ac:dyDescent="0.2">
      <c r="A682" s="2"/>
      <c r="B682" s="9"/>
    </row>
    <row r="683" spans="1:2" x14ac:dyDescent="0.2">
      <c r="A683" s="2"/>
      <c r="B683" s="9"/>
    </row>
    <row r="684" spans="1:2" x14ac:dyDescent="0.2">
      <c r="A684" s="2"/>
      <c r="B684" s="9"/>
    </row>
    <row r="685" spans="1:2" x14ac:dyDescent="0.2">
      <c r="A685" s="2"/>
      <c r="B685" s="9"/>
    </row>
    <row r="686" spans="1:2" x14ac:dyDescent="0.2">
      <c r="A686" s="2"/>
      <c r="B686" s="9"/>
    </row>
    <row r="687" spans="1:2" x14ac:dyDescent="0.2">
      <c r="A687" s="2"/>
      <c r="B687" s="9"/>
    </row>
    <row r="688" spans="1:2" x14ac:dyDescent="0.2">
      <c r="A688" s="2"/>
      <c r="B688" s="9"/>
    </row>
    <row r="689" spans="1:2" x14ac:dyDescent="0.2">
      <c r="A689" s="2"/>
      <c r="B689" s="9"/>
    </row>
    <row r="690" spans="1:2" x14ac:dyDescent="0.2">
      <c r="A690" s="2"/>
      <c r="B690" s="9"/>
    </row>
    <row r="691" spans="1:2" x14ac:dyDescent="0.2">
      <c r="A691" s="2"/>
      <c r="B691" s="9"/>
    </row>
    <row r="692" spans="1:2" x14ac:dyDescent="0.2">
      <c r="A692" s="2"/>
      <c r="B692" s="9"/>
    </row>
    <row r="693" spans="1:2" x14ac:dyDescent="0.2">
      <c r="A693" s="2"/>
      <c r="B693" s="9"/>
    </row>
    <row r="694" spans="1:2" x14ac:dyDescent="0.2">
      <c r="A694" s="2"/>
      <c r="B694" s="9"/>
    </row>
    <row r="695" spans="1:2" x14ac:dyDescent="0.2">
      <c r="A695" s="2"/>
      <c r="B695" s="9"/>
    </row>
    <row r="696" spans="1:2" x14ac:dyDescent="0.2">
      <c r="A696" s="2"/>
      <c r="B696" s="9"/>
    </row>
    <row r="697" spans="1:2" x14ac:dyDescent="0.2">
      <c r="A697" s="2"/>
      <c r="B697" s="9"/>
    </row>
    <row r="698" spans="1:2" x14ac:dyDescent="0.2">
      <c r="A698" s="2"/>
      <c r="B698" s="9"/>
    </row>
    <row r="699" spans="1:2" x14ac:dyDescent="0.2">
      <c r="A699" s="2"/>
      <c r="B699" s="9"/>
    </row>
    <row r="700" spans="1:2" x14ac:dyDescent="0.2">
      <c r="A700" s="2"/>
      <c r="B700" s="9"/>
    </row>
    <row r="701" spans="1:2" x14ac:dyDescent="0.2">
      <c r="A701" s="2"/>
      <c r="B701" s="9"/>
    </row>
    <row r="702" spans="1:2" x14ac:dyDescent="0.2">
      <c r="A702" s="2"/>
      <c r="B702" s="9"/>
    </row>
    <row r="703" spans="1:2" x14ac:dyDescent="0.2">
      <c r="A703" s="2"/>
      <c r="B703" s="9"/>
    </row>
    <row r="704" spans="1:2" x14ac:dyDescent="0.2">
      <c r="A704" s="2"/>
      <c r="B704" s="9"/>
    </row>
    <row r="705" spans="1:2" x14ac:dyDescent="0.2">
      <c r="A705" s="2"/>
      <c r="B705" s="9"/>
    </row>
    <row r="706" spans="1:2" x14ac:dyDescent="0.2">
      <c r="A706" s="2"/>
      <c r="B706" s="9"/>
    </row>
    <row r="707" spans="1:2" x14ac:dyDescent="0.2">
      <c r="A707" s="2"/>
      <c r="B707" s="9"/>
    </row>
    <row r="708" spans="1:2" x14ac:dyDescent="0.2">
      <c r="A708" s="2"/>
      <c r="B708" s="9"/>
    </row>
    <row r="709" spans="1:2" x14ac:dyDescent="0.2">
      <c r="A709" s="2"/>
      <c r="B709" s="9"/>
    </row>
    <row r="710" spans="1:2" x14ac:dyDescent="0.2">
      <c r="A710" s="2"/>
      <c r="B710" s="9"/>
    </row>
    <row r="711" spans="1:2" x14ac:dyDescent="0.2">
      <c r="A711" s="2"/>
      <c r="B711" s="9"/>
    </row>
    <row r="712" spans="1:2" x14ac:dyDescent="0.2">
      <c r="A712" s="2"/>
      <c r="B712" s="9"/>
    </row>
    <row r="713" spans="1:2" x14ac:dyDescent="0.2">
      <c r="A713" s="2"/>
      <c r="B713" s="9"/>
    </row>
    <row r="714" spans="1:2" x14ac:dyDescent="0.2">
      <c r="A714" s="2"/>
      <c r="B714" s="9"/>
    </row>
    <row r="715" spans="1:2" x14ac:dyDescent="0.2">
      <c r="A715" s="2"/>
      <c r="B715" s="9"/>
    </row>
    <row r="716" spans="1:2" x14ac:dyDescent="0.2">
      <c r="A716" s="2"/>
      <c r="B716" s="9"/>
    </row>
    <row r="717" spans="1:2" x14ac:dyDescent="0.2">
      <c r="A717" s="2"/>
      <c r="B717" s="9"/>
    </row>
    <row r="718" spans="1:2" x14ac:dyDescent="0.2">
      <c r="A718" s="2"/>
      <c r="B718" s="9"/>
    </row>
    <row r="719" spans="1:2" x14ac:dyDescent="0.2">
      <c r="A719" s="2"/>
      <c r="B719" s="9"/>
    </row>
    <row r="720" spans="1:2" x14ac:dyDescent="0.2">
      <c r="A720" s="2"/>
      <c r="B720" s="9"/>
    </row>
    <row r="721" spans="1:2" x14ac:dyDescent="0.2">
      <c r="A721" s="2"/>
      <c r="B721" s="9"/>
    </row>
    <row r="722" spans="1:2" x14ac:dyDescent="0.2">
      <c r="A722" s="2"/>
      <c r="B722" s="9"/>
    </row>
    <row r="723" spans="1:2" x14ac:dyDescent="0.2">
      <c r="A723" s="2"/>
      <c r="B723" s="9"/>
    </row>
    <row r="724" spans="1:2" x14ac:dyDescent="0.2">
      <c r="A724" s="2"/>
      <c r="B724" s="9"/>
    </row>
    <row r="725" spans="1:2" x14ac:dyDescent="0.2">
      <c r="A725" s="2"/>
      <c r="B725" s="9"/>
    </row>
    <row r="726" spans="1:2" x14ac:dyDescent="0.2">
      <c r="A726" s="2"/>
      <c r="B726" s="9"/>
    </row>
    <row r="727" spans="1:2" x14ac:dyDescent="0.2">
      <c r="A727" s="2"/>
      <c r="B727" s="9"/>
    </row>
    <row r="728" spans="1:2" x14ac:dyDescent="0.2">
      <c r="A728" s="2"/>
      <c r="B728" s="9"/>
    </row>
    <row r="729" spans="1:2" x14ac:dyDescent="0.2">
      <c r="A729" s="2"/>
      <c r="B729" s="9"/>
    </row>
    <row r="730" spans="1:2" x14ac:dyDescent="0.2">
      <c r="A730" s="2"/>
      <c r="B730" s="9"/>
    </row>
    <row r="731" spans="1:2" x14ac:dyDescent="0.2">
      <c r="A731" s="2"/>
      <c r="B731" s="9"/>
    </row>
    <row r="732" spans="1:2" x14ac:dyDescent="0.2">
      <c r="A732" s="2"/>
      <c r="B732" s="9"/>
    </row>
    <row r="733" spans="1:2" x14ac:dyDescent="0.2">
      <c r="A733" s="2"/>
      <c r="B733" s="9"/>
    </row>
    <row r="734" spans="1:2" x14ac:dyDescent="0.2">
      <c r="A734" s="2"/>
      <c r="B734" s="9"/>
    </row>
    <row r="735" spans="1:2" x14ac:dyDescent="0.2">
      <c r="A735" s="2"/>
      <c r="B735" s="9"/>
    </row>
    <row r="736" spans="1:2" x14ac:dyDescent="0.2">
      <c r="A736" s="2"/>
      <c r="B736" s="9"/>
    </row>
    <row r="737" spans="1:2" x14ac:dyDescent="0.2">
      <c r="A737" s="2"/>
      <c r="B737" s="9"/>
    </row>
    <row r="738" spans="1:2" x14ac:dyDescent="0.2">
      <c r="A738" s="2"/>
      <c r="B738" s="9"/>
    </row>
    <row r="739" spans="1:2" x14ac:dyDescent="0.2">
      <c r="A739" s="2"/>
      <c r="B739" s="9"/>
    </row>
    <row r="740" spans="1:2" x14ac:dyDescent="0.2">
      <c r="A740" s="2"/>
      <c r="B740" s="9"/>
    </row>
    <row r="741" spans="1:2" x14ac:dyDescent="0.2">
      <c r="A741" s="2"/>
      <c r="B741" s="9"/>
    </row>
    <row r="742" spans="1:2" x14ac:dyDescent="0.2">
      <c r="A742" s="2"/>
      <c r="B742" s="9"/>
    </row>
    <row r="743" spans="1:2" x14ac:dyDescent="0.2">
      <c r="A743" s="2"/>
      <c r="B743" s="9"/>
    </row>
    <row r="744" spans="1:2" x14ac:dyDescent="0.2">
      <c r="A744" s="2"/>
      <c r="B744" s="9"/>
    </row>
    <row r="745" spans="1:2" x14ac:dyDescent="0.2">
      <c r="A745" s="2"/>
      <c r="B745" s="9"/>
    </row>
    <row r="746" spans="1:2" x14ac:dyDescent="0.2">
      <c r="A746" s="2"/>
      <c r="B746" s="9"/>
    </row>
    <row r="747" spans="1:2" x14ac:dyDescent="0.2">
      <c r="A747" s="2"/>
      <c r="B747" s="9"/>
    </row>
    <row r="748" spans="1:2" x14ac:dyDescent="0.2">
      <c r="A748" s="2"/>
      <c r="B748" s="9"/>
    </row>
    <row r="749" spans="1:2" x14ac:dyDescent="0.2">
      <c r="A749" s="2"/>
      <c r="B749" s="9"/>
    </row>
    <row r="750" spans="1:2" x14ac:dyDescent="0.2">
      <c r="A750" s="2"/>
      <c r="B750" s="9"/>
    </row>
    <row r="751" spans="1:2" x14ac:dyDescent="0.2">
      <c r="A751" s="2"/>
      <c r="B751" s="9"/>
    </row>
    <row r="752" spans="1:2" x14ac:dyDescent="0.2">
      <c r="A752" s="2"/>
      <c r="B752" s="9"/>
    </row>
    <row r="753" spans="1:2" x14ac:dyDescent="0.2">
      <c r="A753" s="2"/>
      <c r="B753" s="9"/>
    </row>
    <row r="754" spans="1:2" x14ac:dyDescent="0.2">
      <c r="A754" s="2"/>
      <c r="B754" s="9"/>
    </row>
    <row r="755" spans="1:2" x14ac:dyDescent="0.2">
      <c r="A755" s="2"/>
      <c r="B755" s="9"/>
    </row>
    <row r="756" spans="1:2" x14ac:dyDescent="0.2">
      <c r="A756" s="2"/>
      <c r="B756" s="9"/>
    </row>
    <row r="757" spans="1:2" x14ac:dyDescent="0.2">
      <c r="A757" s="2"/>
      <c r="B757" s="9"/>
    </row>
    <row r="758" spans="1:2" x14ac:dyDescent="0.2">
      <c r="A758" s="2"/>
      <c r="B758" s="9"/>
    </row>
    <row r="759" spans="1:2" x14ac:dyDescent="0.2">
      <c r="A759" s="2"/>
      <c r="B759" s="9"/>
    </row>
    <row r="760" spans="1:2" x14ac:dyDescent="0.2">
      <c r="A760" s="2"/>
      <c r="B760" s="9"/>
    </row>
    <row r="761" spans="1:2" x14ac:dyDescent="0.2">
      <c r="A761" s="2"/>
      <c r="B761" s="9"/>
    </row>
    <row r="762" spans="1:2" x14ac:dyDescent="0.2">
      <c r="A762" s="2"/>
      <c r="B762" s="9"/>
    </row>
    <row r="763" spans="1:2" x14ac:dyDescent="0.2">
      <c r="A763" s="2"/>
      <c r="B763" s="9"/>
    </row>
    <row r="764" spans="1:2" x14ac:dyDescent="0.2">
      <c r="A764" s="2"/>
      <c r="B764" s="9"/>
    </row>
    <row r="765" spans="1:2" x14ac:dyDescent="0.2">
      <c r="A765" s="2"/>
      <c r="B765" s="9"/>
    </row>
    <row r="766" spans="1:2" x14ac:dyDescent="0.2">
      <c r="A766" s="2"/>
      <c r="B766" s="9"/>
    </row>
    <row r="767" spans="1:2" x14ac:dyDescent="0.2">
      <c r="A767" s="2"/>
      <c r="B767" s="9"/>
    </row>
    <row r="768" spans="1:2" x14ac:dyDescent="0.2">
      <c r="A768" s="2"/>
      <c r="B768" s="9"/>
    </row>
    <row r="769" spans="1:2" x14ac:dyDescent="0.2">
      <c r="A769" s="2"/>
      <c r="B769" s="9"/>
    </row>
    <row r="770" spans="1:2" x14ac:dyDescent="0.2">
      <c r="A770" s="2"/>
      <c r="B770" s="9"/>
    </row>
    <row r="771" spans="1:2" x14ac:dyDescent="0.2">
      <c r="A771" s="2"/>
      <c r="B771" s="9"/>
    </row>
    <row r="772" spans="1:2" x14ac:dyDescent="0.2">
      <c r="A772" s="2"/>
      <c r="B772" s="9"/>
    </row>
    <row r="773" spans="1:2" x14ac:dyDescent="0.2">
      <c r="A773" s="2"/>
      <c r="B773" s="9"/>
    </row>
    <row r="774" spans="1:2" x14ac:dyDescent="0.2">
      <c r="A774" s="2"/>
      <c r="B774" s="9"/>
    </row>
    <row r="775" spans="1:2" x14ac:dyDescent="0.2">
      <c r="A775" s="2"/>
      <c r="B775" s="9"/>
    </row>
    <row r="776" spans="1:2" x14ac:dyDescent="0.2">
      <c r="A776" s="2"/>
      <c r="B776" s="9"/>
    </row>
    <row r="777" spans="1:2" x14ac:dyDescent="0.2">
      <c r="A777" s="2"/>
      <c r="B777" s="9"/>
    </row>
    <row r="778" spans="1:2" x14ac:dyDescent="0.2">
      <c r="A778" s="2"/>
      <c r="B778" s="9"/>
    </row>
    <row r="779" spans="1:2" x14ac:dyDescent="0.2">
      <c r="A779" s="2"/>
      <c r="B779" s="9"/>
    </row>
    <row r="780" spans="1:2" x14ac:dyDescent="0.2">
      <c r="A780" s="2"/>
      <c r="B780" s="9"/>
    </row>
    <row r="781" spans="1:2" x14ac:dyDescent="0.2">
      <c r="A781" s="2"/>
      <c r="B781" s="9"/>
    </row>
    <row r="782" spans="1:2" x14ac:dyDescent="0.2">
      <c r="A782" s="2"/>
      <c r="B782" s="9"/>
    </row>
    <row r="783" spans="1:2" x14ac:dyDescent="0.2">
      <c r="A783" s="2"/>
      <c r="B783" s="9"/>
    </row>
    <row r="784" spans="1:2" x14ac:dyDescent="0.2">
      <c r="A784" s="2"/>
      <c r="B784" s="9"/>
    </row>
    <row r="785" spans="1:2" x14ac:dyDescent="0.2">
      <c r="A785" s="2"/>
      <c r="B785" s="9"/>
    </row>
    <row r="786" spans="1:2" x14ac:dyDescent="0.2">
      <c r="A786" s="2"/>
      <c r="B786" s="9"/>
    </row>
    <row r="787" spans="1:2" x14ac:dyDescent="0.2">
      <c r="A787" s="2"/>
      <c r="B787" s="9"/>
    </row>
    <row r="788" spans="1:2" x14ac:dyDescent="0.2">
      <c r="A788" s="2"/>
      <c r="B788" s="9"/>
    </row>
    <row r="789" spans="1:2" x14ac:dyDescent="0.2">
      <c r="A789" s="2"/>
      <c r="B789" s="9"/>
    </row>
    <row r="790" spans="1:2" x14ac:dyDescent="0.2">
      <c r="A790" s="2"/>
      <c r="B790" s="9"/>
    </row>
    <row r="791" spans="1:2" x14ac:dyDescent="0.2">
      <c r="A791" s="2"/>
      <c r="B791" s="9"/>
    </row>
    <row r="792" spans="1:2" x14ac:dyDescent="0.2">
      <c r="A792" s="2"/>
      <c r="B792" s="9"/>
    </row>
    <row r="793" spans="1:2" x14ac:dyDescent="0.2">
      <c r="A793" s="2"/>
      <c r="B793" s="9"/>
    </row>
    <row r="794" spans="1:2" x14ac:dyDescent="0.2">
      <c r="A794" s="2"/>
      <c r="B794" s="9"/>
    </row>
    <row r="795" spans="1:2" x14ac:dyDescent="0.2">
      <c r="A795" s="2"/>
      <c r="B795" s="9"/>
    </row>
    <row r="796" spans="1:2" x14ac:dyDescent="0.2">
      <c r="A796" s="2"/>
      <c r="B796" s="9"/>
    </row>
    <row r="797" spans="1:2" x14ac:dyDescent="0.2">
      <c r="A797" s="2"/>
      <c r="B797" s="9"/>
    </row>
    <row r="798" spans="1:2" x14ac:dyDescent="0.2">
      <c r="A798" s="2"/>
      <c r="B798" s="9"/>
    </row>
    <row r="799" spans="1:2" x14ac:dyDescent="0.2">
      <c r="A799" s="2"/>
      <c r="B799" s="9"/>
    </row>
    <row r="800" spans="1:2" x14ac:dyDescent="0.2">
      <c r="A800" s="2"/>
      <c r="B800" s="9"/>
    </row>
    <row r="801" spans="1:2" x14ac:dyDescent="0.2">
      <c r="A801" s="2"/>
      <c r="B801" s="9"/>
    </row>
    <row r="802" spans="1:2" x14ac:dyDescent="0.2">
      <c r="A802" s="2"/>
      <c r="B802" s="9"/>
    </row>
    <row r="803" spans="1:2" x14ac:dyDescent="0.2">
      <c r="A803" s="2"/>
      <c r="B803" s="9"/>
    </row>
    <row r="804" spans="1:2" x14ac:dyDescent="0.2">
      <c r="A804" s="2"/>
      <c r="B804" s="9"/>
    </row>
    <row r="805" spans="1:2" x14ac:dyDescent="0.2">
      <c r="A805" s="2"/>
      <c r="B805" s="9"/>
    </row>
    <row r="806" spans="1:2" x14ac:dyDescent="0.2">
      <c r="A806" s="2"/>
      <c r="B806" s="9"/>
    </row>
    <row r="807" spans="1:2" x14ac:dyDescent="0.2">
      <c r="A807" s="2"/>
      <c r="B807" s="9"/>
    </row>
    <row r="808" spans="1:2" x14ac:dyDescent="0.2">
      <c r="A808" s="2"/>
      <c r="B808" s="9"/>
    </row>
    <row r="809" spans="1:2" x14ac:dyDescent="0.2">
      <c r="A809" s="2"/>
      <c r="B809" s="9"/>
    </row>
    <row r="810" spans="1:2" x14ac:dyDescent="0.2">
      <c r="A810" s="2"/>
      <c r="B810" s="9"/>
    </row>
    <row r="811" spans="1:2" x14ac:dyDescent="0.2">
      <c r="A811" s="2"/>
      <c r="B811" s="9"/>
    </row>
    <row r="812" spans="1:2" x14ac:dyDescent="0.2">
      <c r="A812" s="2"/>
      <c r="B812" s="9"/>
    </row>
    <row r="813" spans="1:2" x14ac:dyDescent="0.2">
      <c r="A813" s="2"/>
      <c r="B813" s="9"/>
    </row>
    <row r="814" spans="1:2" x14ac:dyDescent="0.2">
      <c r="A814" s="2"/>
      <c r="B814" s="9"/>
    </row>
    <row r="815" spans="1:2" x14ac:dyDescent="0.2">
      <c r="A815" s="2"/>
      <c r="B815" s="9"/>
    </row>
    <row r="816" spans="1:2" x14ac:dyDescent="0.2">
      <c r="A816" s="2"/>
      <c r="B816" s="9"/>
    </row>
    <row r="817" spans="1:2" x14ac:dyDescent="0.2">
      <c r="A817" s="2"/>
      <c r="B817" s="9"/>
    </row>
    <row r="818" spans="1:2" x14ac:dyDescent="0.2">
      <c r="A818" s="2"/>
      <c r="B818" s="9"/>
    </row>
    <row r="819" spans="1:2" x14ac:dyDescent="0.2">
      <c r="A819" s="2"/>
      <c r="B819" s="9"/>
    </row>
    <row r="820" spans="1:2" x14ac:dyDescent="0.2">
      <c r="A820" s="2"/>
      <c r="B820" s="9"/>
    </row>
    <row r="821" spans="1:2" x14ac:dyDescent="0.2">
      <c r="A821" s="2"/>
      <c r="B821" s="9"/>
    </row>
    <row r="822" spans="1:2" x14ac:dyDescent="0.2">
      <c r="A822" s="2"/>
      <c r="B822" s="9"/>
    </row>
    <row r="823" spans="1:2" x14ac:dyDescent="0.2">
      <c r="A823" s="2"/>
      <c r="B823" s="9"/>
    </row>
    <row r="824" spans="1:2" x14ac:dyDescent="0.2">
      <c r="A824" s="2"/>
      <c r="B824" s="9"/>
    </row>
    <row r="825" spans="1:2" x14ac:dyDescent="0.2">
      <c r="A825" s="2"/>
      <c r="B825" s="9"/>
    </row>
    <row r="826" spans="1:2" x14ac:dyDescent="0.2">
      <c r="A826" s="2"/>
      <c r="B826" s="9"/>
    </row>
    <row r="827" spans="1:2" x14ac:dyDescent="0.2">
      <c r="A827" s="2"/>
      <c r="B827" s="9"/>
    </row>
    <row r="828" spans="1:2" x14ac:dyDescent="0.2">
      <c r="A828" s="2"/>
      <c r="B828" s="9"/>
    </row>
    <row r="829" spans="1:2" x14ac:dyDescent="0.2">
      <c r="A829" s="2"/>
      <c r="B829" s="9"/>
    </row>
    <row r="830" spans="1:2" x14ac:dyDescent="0.2">
      <c r="A830" s="2"/>
      <c r="B830" s="9"/>
    </row>
    <row r="831" spans="1:2" x14ac:dyDescent="0.2">
      <c r="A831" s="2"/>
      <c r="B831" s="9"/>
    </row>
    <row r="832" spans="1:2" x14ac:dyDescent="0.2">
      <c r="A832" s="2"/>
      <c r="B832" s="9"/>
    </row>
    <row r="833" spans="1:2" x14ac:dyDescent="0.2">
      <c r="A833" s="2"/>
      <c r="B833" s="9"/>
    </row>
    <row r="834" spans="1:2" x14ac:dyDescent="0.2">
      <c r="A834" s="2"/>
      <c r="B834" s="9"/>
    </row>
    <row r="835" spans="1:2" x14ac:dyDescent="0.2">
      <c r="A835" s="2"/>
      <c r="B835" s="9"/>
    </row>
    <row r="836" spans="1:2" x14ac:dyDescent="0.2">
      <c r="A836" s="2"/>
      <c r="B836" s="9"/>
    </row>
    <row r="837" spans="1:2" x14ac:dyDescent="0.2">
      <c r="A837" s="2"/>
      <c r="B837" s="9"/>
    </row>
    <row r="838" spans="1:2" x14ac:dyDescent="0.2">
      <c r="A838" s="2"/>
      <c r="B838" s="9"/>
    </row>
    <row r="839" spans="1:2" x14ac:dyDescent="0.2">
      <c r="A839" s="2"/>
      <c r="B839" s="9"/>
    </row>
    <row r="840" spans="1:2" x14ac:dyDescent="0.2">
      <c r="A840" s="2"/>
      <c r="B840" s="9"/>
    </row>
    <row r="841" spans="1:2" x14ac:dyDescent="0.2">
      <c r="A841" s="2"/>
      <c r="B841" s="9"/>
    </row>
    <row r="842" spans="1:2" x14ac:dyDescent="0.2">
      <c r="A842" s="2"/>
      <c r="B842" s="9"/>
    </row>
    <row r="843" spans="1:2" x14ac:dyDescent="0.2">
      <c r="A843" s="2"/>
      <c r="B843" s="9"/>
    </row>
    <row r="844" spans="1:2" x14ac:dyDescent="0.2">
      <c r="A844" s="2"/>
      <c r="B844" s="9"/>
    </row>
    <row r="845" spans="1:2" x14ac:dyDescent="0.2">
      <c r="A845" s="2"/>
      <c r="B845" s="9"/>
    </row>
    <row r="846" spans="1:2" x14ac:dyDescent="0.2">
      <c r="A846" s="2"/>
      <c r="B846" s="9"/>
    </row>
    <row r="847" spans="1:2" x14ac:dyDescent="0.2">
      <c r="A847" s="2"/>
      <c r="B847" s="9"/>
    </row>
    <row r="848" spans="1:2" x14ac:dyDescent="0.2">
      <c r="A848" s="2"/>
      <c r="B848" s="9"/>
    </row>
    <row r="849" spans="1:2" x14ac:dyDescent="0.2">
      <c r="A849" s="2"/>
      <c r="B849" s="9"/>
    </row>
    <row r="850" spans="1:2" x14ac:dyDescent="0.2">
      <c r="A850" s="2"/>
      <c r="B850" s="9"/>
    </row>
    <row r="851" spans="1:2" x14ac:dyDescent="0.2">
      <c r="A851" s="2"/>
      <c r="B851" s="9"/>
    </row>
    <row r="852" spans="1:2" x14ac:dyDescent="0.2">
      <c r="A852" s="2"/>
      <c r="B852" s="9"/>
    </row>
    <row r="853" spans="1:2" x14ac:dyDescent="0.2">
      <c r="A853" s="2"/>
      <c r="B853" s="9"/>
    </row>
    <row r="854" spans="1:2" x14ac:dyDescent="0.2">
      <c r="A854" s="2"/>
      <c r="B854" s="9"/>
    </row>
    <row r="855" spans="1:2" x14ac:dyDescent="0.2">
      <c r="A855" s="2"/>
      <c r="B855" s="9"/>
    </row>
    <row r="856" spans="1:2" x14ac:dyDescent="0.2">
      <c r="A856" s="2"/>
      <c r="B856" s="9"/>
    </row>
    <row r="857" spans="1:2" x14ac:dyDescent="0.2">
      <c r="A857" s="2"/>
      <c r="B857" s="9"/>
    </row>
    <row r="858" spans="1:2" x14ac:dyDescent="0.2">
      <c r="A858" s="2"/>
      <c r="B858" s="9"/>
    </row>
    <row r="859" spans="1:2" x14ac:dyDescent="0.2">
      <c r="A859" s="2"/>
      <c r="B859" s="9"/>
    </row>
    <row r="860" spans="1:2" x14ac:dyDescent="0.2">
      <c r="A860" s="2"/>
      <c r="B860" s="9"/>
    </row>
    <row r="861" spans="1:2" x14ac:dyDescent="0.2">
      <c r="A861" s="2"/>
      <c r="B861" s="9"/>
    </row>
    <row r="862" spans="1:2" x14ac:dyDescent="0.2">
      <c r="A862" s="2"/>
      <c r="B862" s="9"/>
    </row>
    <row r="863" spans="1:2" x14ac:dyDescent="0.2">
      <c r="A863" s="2"/>
      <c r="B863" s="9"/>
    </row>
    <row r="864" spans="1:2" x14ac:dyDescent="0.2">
      <c r="A864" s="2"/>
      <c r="B864" s="9"/>
    </row>
    <row r="865" spans="1:2" x14ac:dyDescent="0.2">
      <c r="A865" s="2"/>
      <c r="B865" s="9"/>
    </row>
    <row r="866" spans="1:2" x14ac:dyDescent="0.2">
      <c r="A866" s="2"/>
      <c r="B866" s="9"/>
    </row>
    <row r="867" spans="1:2" x14ac:dyDescent="0.2">
      <c r="A867" s="2"/>
      <c r="B867" s="9"/>
    </row>
    <row r="868" spans="1:2" x14ac:dyDescent="0.2">
      <c r="A868" s="2"/>
      <c r="B868" s="9"/>
    </row>
    <row r="869" spans="1:2" x14ac:dyDescent="0.2">
      <c r="A869" s="2"/>
      <c r="B869" s="9"/>
    </row>
    <row r="870" spans="1:2" x14ac:dyDescent="0.2">
      <c r="A870" s="2"/>
      <c r="B870" s="9"/>
    </row>
    <row r="871" spans="1:2" x14ac:dyDescent="0.2">
      <c r="A871" s="2"/>
      <c r="B871" s="9"/>
    </row>
    <row r="872" spans="1:2" x14ac:dyDescent="0.2">
      <c r="A872" s="2"/>
      <c r="B872" s="9"/>
    </row>
    <row r="873" spans="1:2" x14ac:dyDescent="0.2">
      <c r="A873" s="2"/>
      <c r="B873" s="9"/>
    </row>
    <row r="874" spans="1:2" x14ac:dyDescent="0.2">
      <c r="A874" s="2"/>
      <c r="B874" s="9"/>
    </row>
    <row r="875" spans="1:2" x14ac:dyDescent="0.2">
      <c r="A875" s="2"/>
      <c r="B875" s="9"/>
    </row>
    <row r="876" spans="1:2" x14ac:dyDescent="0.2">
      <c r="A876" s="2"/>
      <c r="B876" s="9"/>
    </row>
    <row r="877" spans="1:2" x14ac:dyDescent="0.2">
      <c r="A877" s="2"/>
      <c r="B877" s="9"/>
    </row>
    <row r="878" spans="1:2" x14ac:dyDescent="0.2">
      <c r="A878" s="2"/>
      <c r="B878" s="9"/>
    </row>
    <row r="879" spans="1:2" x14ac:dyDescent="0.2">
      <c r="A879" s="2"/>
      <c r="B879" s="9"/>
    </row>
    <row r="880" spans="1:2" x14ac:dyDescent="0.2">
      <c r="A880" s="2"/>
      <c r="B880" s="9"/>
    </row>
    <row r="881" spans="1:2" x14ac:dyDescent="0.2">
      <c r="A881" s="2"/>
      <c r="B881" s="9"/>
    </row>
    <row r="882" spans="1:2" x14ac:dyDescent="0.2">
      <c r="A882" s="2"/>
      <c r="B882" s="9"/>
    </row>
    <row r="883" spans="1:2" x14ac:dyDescent="0.2">
      <c r="A883" s="2"/>
      <c r="B883" s="9"/>
    </row>
    <row r="884" spans="1:2" x14ac:dyDescent="0.2">
      <c r="A884" s="2"/>
      <c r="B884" s="9"/>
    </row>
    <row r="885" spans="1:2" x14ac:dyDescent="0.2">
      <c r="A885" s="2"/>
      <c r="B885" s="9"/>
    </row>
    <row r="886" spans="1:2" x14ac:dyDescent="0.2">
      <c r="A886" s="2"/>
      <c r="B886" s="9"/>
    </row>
    <row r="887" spans="1:2" x14ac:dyDescent="0.2">
      <c r="A887" s="2"/>
      <c r="B887" s="9"/>
    </row>
    <row r="888" spans="1:2" x14ac:dyDescent="0.2">
      <c r="A888" s="2"/>
      <c r="B888" s="9"/>
    </row>
    <row r="889" spans="1:2" x14ac:dyDescent="0.2">
      <c r="A889" s="2"/>
      <c r="B889" s="9"/>
    </row>
    <row r="890" spans="1:2" x14ac:dyDescent="0.2">
      <c r="A890" s="2"/>
      <c r="B890" s="9"/>
    </row>
    <row r="891" spans="1:2" x14ac:dyDescent="0.2">
      <c r="A891" s="2"/>
      <c r="B891" s="9"/>
    </row>
    <row r="892" spans="1:2" x14ac:dyDescent="0.2">
      <c r="A892" s="2"/>
      <c r="B892" s="9"/>
    </row>
    <row r="893" spans="1:2" x14ac:dyDescent="0.2">
      <c r="A893" s="2"/>
      <c r="B893" s="9"/>
    </row>
    <row r="894" spans="1:2" x14ac:dyDescent="0.2">
      <c r="A894" s="2"/>
      <c r="B894" s="9"/>
    </row>
    <row r="895" spans="1:2" x14ac:dyDescent="0.2">
      <c r="A895" s="2"/>
      <c r="B895" s="9"/>
    </row>
    <row r="896" spans="1:2" x14ac:dyDescent="0.2">
      <c r="A896" s="2"/>
      <c r="B896" s="9"/>
    </row>
    <row r="897" spans="1:2" x14ac:dyDescent="0.2">
      <c r="A897" s="2"/>
      <c r="B897" s="9"/>
    </row>
    <row r="898" spans="1:2" x14ac:dyDescent="0.2">
      <c r="A898" s="2"/>
      <c r="B898" s="9"/>
    </row>
    <row r="899" spans="1:2" x14ac:dyDescent="0.2">
      <c r="A899" s="2"/>
      <c r="B899" s="9"/>
    </row>
    <row r="900" spans="1:2" x14ac:dyDescent="0.2">
      <c r="A900" s="2"/>
      <c r="B900" s="9"/>
    </row>
    <row r="901" spans="1:2" x14ac:dyDescent="0.2">
      <c r="A901" s="2"/>
      <c r="B901" s="9"/>
    </row>
    <row r="902" spans="1:2" x14ac:dyDescent="0.2">
      <c r="A902" s="2"/>
      <c r="B902" s="9"/>
    </row>
    <row r="903" spans="1:2" x14ac:dyDescent="0.2">
      <c r="A903" s="2"/>
      <c r="B903" s="9"/>
    </row>
    <row r="904" spans="1:2" x14ac:dyDescent="0.2">
      <c r="A904" s="2"/>
      <c r="B904" s="9"/>
    </row>
    <row r="905" spans="1:2" x14ac:dyDescent="0.2">
      <c r="A905" s="2"/>
      <c r="B905" s="9"/>
    </row>
    <row r="906" spans="1:2" x14ac:dyDescent="0.2">
      <c r="A906" s="2"/>
      <c r="B906" s="9"/>
    </row>
    <row r="907" spans="1:2" x14ac:dyDescent="0.2">
      <c r="A907" s="2"/>
      <c r="B907" s="9"/>
    </row>
    <row r="908" spans="1:2" x14ac:dyDescent="0.2">
      <c r="A908" s="2"/>
      <c r="B908" s="9"/>
    </row>
    <row r="909" spans="1:2" x14ac:dyDescent="0.2">
      <c r="A909" s="2"/>
      <c r="B909" s="9"/>
    </row>
    <row r="910" spans="1:2" x14ac:dyDescent="0.2">
      <c r="A910" s="2"/>
      <c r="B910" s="9"/>
    </row>
    <row r="911" spans="1:2" x14ac:dyDescent="0.2">
      <c r="A911" s="2"/>
      <c r="B911" s="9"/>
    </row>
    <row r="912" spans="1:2" x14ac:dyDescent="0.2">
      <c r="A912" s="2"/>
      <c r="B912" s="9"/>
    </row>
    <row r="913" spans="1:2" x14ac:dyDescent="0.2">
      <c r="A913" s="2"/>
      <c r="B913" s="9"/>
    </row>
    <row r="914" spans="1:2" x14ac:dyDescent="0.2">
      <c r="A914" s="2"/>
      <c r="B914" s="9"/>
    </row>
    <row r="915" spans="1:2" x14ac:dyDescent="0.2">
      <c r="A915" s="2"/>
      <c r="B915" s="9"/>
    </row>
    <row r="916" spans="1:2" x14ac:dyDescent="0.2">
      <c r="A916" s="2"/>
      <c r="B916" s="9"/>
    </row>
    <row r="917" spans="1:2" x14ac:dyDescent="0.2">
      <c r="A917" s="2"/>
      <c r="B917" s="9"/>
    </row>
    <row r="918" spans="1:2" x14ac:dyDescent="0.2">
      <c r="A918" s="2"/>
      <c r="B918" s="9"/>
    </row>
    <row r="919" spans="1:2" x14ac:dyDescent="0.2">
      <c r="A919" s="2"/>
      <c r="B919" s="9"/>
    </row>
    <row r="920" spans="1:2" x14ac:dyDescent="0.2">
      <c r="A920" s="2"/>
      <c r="B920" s="9"/>
    </row>
    <row r="921" spans="1:2" x14ac:dyDescent="0.2">
      <c r="A921" s="2"/>
      <c r="B921" s="9"/>
    </row>
    <row r="922" spans="1:2" x14ac:dyDescent="0.2">
      <c r="A922" s="2"/>
      <c r="B922" s="9"/>
    </row>
    <row r="923" spans="1:2" x14ac:dyDescent="0.2">
      <c r="A923" s="2"/>
      <c r="B923" s="9"/>
    </row>
    <row r="924" spans="1:2" x14ac:dyDescent="0.2">
      <c r="A924" s="2"/>
      <c r="B924" s="9"/>
    </row>
    <row r="925" spans="1:2" x14ac:dyDescent="0.2">
      <c r="A925" s="2"/>
      <c r="B925" s="9"/>
    </row>
    <row r="926" spans="1:2" x14ac:dyDescent="0.2">
      <c r="A926" s="2"/>
      <c r="B926" s="9"/>
    </row>
    <row r="927" spans="1:2" x14ac:dyDescent="0.2">
      <c r="A927" s="2"/>
      <c r="B927" s="9"/>
    </row>
    <row r="928" spans="1:2" x14ac:dyDescent="0.2">
      <c r="A928" s="2"/>
      <c r="B928" s="9"/>
    </row>
    <row r="929" spans="1:2" x14ac:dyDescent="0.2">
      <c r="A929" s="2"/>
      <c r="B929" s="9"/>
    </row>
    <row r="930" spans="1:2" x14ac:dyDescent="0.2">
      <c r="A930" s="2"/>
      <c r="B930" s="9"/>
    </row>
    <row r="931" spans="1:2" x14ac:dyDescent="0.2">
      <c r="A931" s="2"/>
      <c r="B931" s="9"/>
    </row>
    <row r="932" spans="1:2" x14ac:dyDescent="0.2">
      <c r="A932" s="2"/>
      <c r="B932" s="9"/>
    </row>
    <row r="933" spans="1:2" x14ac:dyDescent="0.2">
      <c r="A933" s="2"/>
      <c r="B933" s="9"/>
    </row>
    <row r="934" spans="1:2" x14ac:dyDescent="0.2">
      <c r="A934" s="2"/>
      <c r="B934" s="9"/>
    </row>
    <row r="935" spans="1:2" x14ac:dyDescent="0.2">
      <c r="A935" s="2"/>
      <c r="B935" s="9"/>
    </row>
    <row r="936" spans="1:2" x14ac:dyDescent="0.2">
      <c r="A936" s="2"/>
      <c r="B936" s="9"/>
    </row>
    <row r="937" spans="1:2" x14ac:dyDescent="0.2">
      <c r="A937" s="2"/>
      <c r="B937" s="9"/>
    </row>
    <row r="938" spans="1:2" x14ac:dyDescent="0.2">
      <c r="A938" s="2"/>
      <c r="B938" s="9"/>
    </row>
    <row r="939" spans="1:2" x14ac:dyDescent="0.2">
      <c r="A939" s="2"/>
      <c r="B939" s="9"/>
    </row>
    <row r="940" spans="1:2" x14ac:dyDescent="0.2">
      <c r="A940" s="2"/>
      <c r="B940" s="9"/>
    </row>
    <row r="941" spans="1:2" x14ac:dyDescent="0.2">
      <c r="A941" s="2"/>
      <c r="B941" s="9"/>
    </row>
    <row r="942" spans="1:2" x14ac:dyDescent="0.2">
      <c r="A942" s="2"/>
      <c r="B942" s="9"/>
    </row>
    <row r="943" spans="1:2" x14ac:dyDescent="0.2">
      <c r="A943" s="2"/>
      <c r="B943" s="9"/>
    </row>
    <row r="944" spans="1:2" x14ac:dyDescent="0.2">
      <c r="A944" s="2"/>
      <c r="B944" s="9"/>
    </row>
    <row r="945" spans="1:2" x14ac:dyDescent="0.2">
      <c r="A945" s="2"/>
      <c r="B945" s="9"/>
    </row>
    <row r="946" spans="1:2" x14ac:dyDescent="0.2">
      <c r="A946" s="2"/>
      <c r="B946" s="9"/>
    </row>
    <row r="947" spans="1:2" x14ac:dyDescent="0.2">
      <c r="A947" s="2"/>
      <c r="B947" s="9"/>
    </row>
    <row r="948" spans="1:2" x14ac:dyDescent="0.2">
      <c r="A948" s="2"/>
      <c r="B948" s="9"/>
    </row>
    <row r="949" spans="1:2" x14ac:dyDescent="0.2">
      <c r="A949" s="2"/>
      <c r="B949" s="9"/>
    </row>
    <row r="950" spans="1:2" x14ac:dyDescent="0.2">
      <c r="A950" s="2"/>
      <c r="B950" s="9"/>
    </row>
    <row r="951" spans="1:2" x14ac:dyDescent="0.2">
      <c r="A951" s="2"/>
      <c r="B951" s="9"/>
    </row>
    <row r="952" spans="1:2" x14ac:dyDescent="0.2">
      <c r="A952" s="2"/>
      <c r="B952" s="9"/>
    </row>
    <row r="953" spans="1:2" x14ac:dyDescent="0.2">
      <c r="A953" s="2"/>
      <c r="B953" s="9"/>
    </row>
    <row r="954" spans="1:2" x14ac:dyDescent="0.2">
      <c r="A954" s="2"/>
      <c r="B954" s="9"/>
    </row>
    <row r="955" spans="1:2" x14ac:dyDescent="0.2">
      <c r="A955" s="2"/>
      <c r="B955" s="9"/>
    </row>
    <row r="956" spans="1:2" x14ac:dyDescent="0.2">
      <c r="A956" s="2"/>
      <c r="B956" s="9"/>
    </row>
    <row r="957" spans="1:2" x14ac:dyDescent="0.2">
      <c r="A957" s="2"/>
      <c r="B957" s="9"/>
    </row>
    <row r="958" spans="1:2" x14ac:dyDescent="0.2">
      <c r="A958" s="2"/>
      <c r="B958" s="9"/>
    </row>
    <row r="959" spans="1:2" x14ac:dyDescent="0.2">
      <c r="A959" s="2"/>
      <c r="B959" s="9"/>
    </row>
    <row r="960" spans="1:2" x14ac:dyDescent="0.2">
      <c r="A960" s="2"/>
      <c r="B960" s="9"/>
    </row>
    <row r="961" spans="1:2" x14ac:dyDescent="0.2">
      <c r="A961" s="2"/>
      <c r="B961" s="9"/>
    </row>
    <row r="962" spans="1:2" x14ac:dyDescent="0.2">
      <c r="A962" s="2"/>
      <c r="B962" s="9"/>
    </row>
    <row r="963" spans="1:2" x14ac:dyDescent="0.2">
      <c r="A963" s="2"/>
      <c r="B963" s="9"/>
    </row>
    <row r="964" spans="1:2" x14ac:dyDescent="0.2">
      <c r="A964" s="2"/>
      <c r="B964" s="9"/>
    </row>
    <row r="965" spans="1:2" x14ac:dyDescent="0.2">
      <c r="A965" s="2"/>
      <c r="B965" s="9"/>
    </row>
    <row r="966" spans="1:2" x14ac:dyDescent="0.2">
      <c r="A966" s="2"/>
      <c r="B966" s="9"/>
    </row>
    <row r="967" spans="1:2" x14ac:dyDescent="0.2">
      <c r="A967" s="2"/>
      <c r="B967" s="9"/>
    </row>
    <row r="968" spans="1:2" x14ac:dyDescent="0.2">
      <c r="A968" s="2"/>
      <c r="B968" s="9"/>
    </row>
    <row r="969" spans="1:2" x14ac:dyDescent="0.2">
      <c r="A969" s="2"/>
      <c r="B969" s="9"/>
    </row>
    <row r="970" spans="1:2" x14ac:dyDescent="0.2">
      <c r="A970" s="2"/>
      <c r="B970" s="9"/>
    </row>
    <row r="971" spans="1:2" x14ac:dyDescent="0.2">
      <c r="A971" s="2"/>
      <c r="B971" s="9"/>
    </row>
    <row r="972" spans="1:2" x14ac:dyDescent="0.2">
      <c r="A972" s="2"/>
      <c r="B972" s="9"/>
    </row>
    <row r="973" spans="1:2" x14ac:dyDescent="0.2">
      <c r="A973" s="2"/>
      <c r="B973" s="9"/>
    </row>
    <row r="974" spans="1:2" x14ac:dyDescent="0.2">
      <c r="A974" s="2"/>
      <c r="B974" s="9"/>
    </row>
    <row r="975" spans="1:2" x14ac:dyDescent="0.2">
      <c r="A975" s="2"/>
      <c r="B975" s="9"/>
    </row>
    <row r="976" spans="1:2" x14ac:dyDescent="0.2">
      <c r="A976" s="2"/>
      <c r="B976" s="9"/>
    </row>
    <row r="977" spans="1:2" x14ac:dyDescent="0.2">
      <c r="A977" s="2"/>
      <c r="B977" s="9"/>
    </row>
    <row r="978" spans="1:2" x14ac:dyDescent="0.2">
      <c r="A978" s="2"/>
      <c r="B978" s="9"/>
    </row>
    <row r="979" spans="1:2" x14ac:dyDescent="0.2">
      <c r="A979" s="2"/>
      <c r="B979" s="9"/>
    </row>
    <row r="980" spans="1:2" x14ac:dyDescent="0.2">
      <c r="A980" s="2"/>
      <c r="B980" s="9"/>
    </row>
    <row r="981" spans="1:2" x14ac:dyDescent="0.2">
      <c r="A981" s="2"/>
      <c r="B981" s="9"/>
    </row>
    <row r="982" spans="1:2" x14ac:dyDescent="0.2">
      <c r="A982" s="2"/>
      <c r="B982" s="9"/>
    </row>
    <row r="983" spans="1:2" x14ac:dyDescent="0.2">
      <c r="A983" s="2"/>
      <c r="B983" s="9"/>
    </row>
    <row r="984" spans="1:2" x14ac:dyDescent="0.2">
      <c r="A984" s="2"/>
      <c r="B984" s="9"/>
    </row>
    <row r="985" spans="1:2" x14ac:dyDescent="0.2">
      <c r="A985" s="2"/>
      <c r="B985" s="9"/>
    </row>
    <row r="986" spans="1:2" x14ac:dyDescent="0.2">
      <c r="A986" s="2"/>
      <c r="B986" s="9"/>
    </row>
    <row r="987" spans="1:2" x14ac:dyDescent="0.2">
      <c r="A987" s="2"/>
      <c r="B987" s="9"/>
    </row>
    <row r="988" spans="1:2" x14ac:dyDescent="0.2">
      <c r="A988" s="2"/>
      <c r="B988" s="9"/>
    </row>
    <row r="989" spans="1:2" x14ac:dyDescent="0.2">
      <c r="A989" s="2"/>
      <c r="B989" s="9"/>
    </row>
    <row r="990" spans="1:2" x14ac:dyDescent="0.2">
      <c r="A990" s="2"/>
      <c r="B990" s="9"/>
    </row>
    <row r="991" spans="1:2" x14ac:dyDescent="0.2">
      <c r="A991" s="2"/>
      <c r="B991" s="9"/>
    </row>
    <row r="992" spans="1:2" x14ac:dyDescent="0.2">
      <c r="A992" s="2"/>
      <c r="B992" s="9"/>
    </row>
    <row r="993" spans="1:2" x14ac:dyDescent="0.2">
      <c r="A993" s="2"/>
      <c r="B993" s="9"/>
    </row>
    <row r="994" spans="1:2" x14ac:dyDescent="0.2">
      <c r="A994" s="2"/>
      <c r="B994" s="9"/>
    </row>
    <row r="995" spans="1:2" x14ac:dyDescent="0.2">
      <c r="A995" s="2"/>
      <c r="B995" s="9"/>
    </row>
    <row r="996" spans="1:2" x14ac:dyDescent="0.2">
      <c r="A996" s="2"/>
      <c r="B996" s="9"/>
    </row>
    <row r="997" spans="1:2" x14ac:dyDescent="0.2">
      <c r="A997" s="2"/>
      <c r="B997" s="9"/>
    </row>
    <row r="998" spans="1:2" x14ac:dyDescent="0.2">
      <c r="A998" s="2"/>
      <c r="B998" s="9"/>
    </row>
    <row r="999" spans="1:2" x14ac:dyDescent="0.2">
      <c r="A999" s="2"/>
      <c r="B999" s="9"/>
    </row>
    <row r="1000" spans="1:2" x14ac:dyDescent="0.2">
      <c r="A1000" s="2"/>
      <c r="B1000" s="9"/>
    </row>
    <row r="1001" spans="1:2" x14ac:dyDescent="0.2">
      <c r="A1001" s="2"/>
      <c r="B1001" s="9"/>
    </row>
    <row r="1002" spans="1:2" x14ac:dyDescent="0.2">
      <c r="A1002" s="2"/>
      <c r="B1002" s="9"/>
    </row>
    <row r="1003" spans="1:2" x14ac:dyDescent="0.2">
      <c r="A1003" s="2"/>
      <c r="B1003" s="9"/>
    </row>
    <row r="1004" spans="1:2" x14ac:dyDescent="0.2">
      <c r="A1004" s="2"/>
      <c r="B1004" s="9"/>
    </row>
    <row r="1005" spans="1:2" x14ac:dyDescent="0.2">
      <c r="A1005" s="2"/>
      <c r="B1005" s="9"/>
    </row>
    <row r="1006" spans="1:2" x14ac:dyDescent="0.2">
      <c r="A1006" s="2"/>
      <c r="B1006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52F8-D282-4AB5-BF94-9A62991D30A3}">
  <dimension ref="A1:U100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5" sqref="A55:XFD55"/>
    </sheetView>
  </sheetViews>
  <sheetFormatPr defaultRowHeight="15" x14ac:dyDescent="0.2"/>
  <cols>
    <col min="1" max="1" width="24.6640625" bestFit="1" customWidth="1"/>
    <col min="2" max="2" width="11.21875" style="11" customWidth="1"/>
    <col min="3" max="3" width="10.109375" customWidth="1"/>
    <col min="4" max="4" width="14" customWidth="1"/>
    <col min="5" max="5" width="14" style="11" customWidth="1"/>
    <col min="6" max="6" width="13" customWidth="1"/>
    <col min="7" max="7" width="13" style="11" customWidth="1"/>
    <col min="8" max="8" width="13.21875" customWidth="1"/>
    <col min="9" max="9" width="13.21875" style="11" customWidth="1"/>
    <col min="10" max="10" width="12.21875" customWidth="1"/>
    <col min="11" max="11" width="12.21875" style="11" customWidth="1"/>
    <col min="12" max="12" width="9.88671875" bestFit="1" customWidth="1"/>
    <col min="13" max="13" width="10.77734375" style="11" customWidth="1"/>
    <col min="14" max="14" width="11.44140625" customWidth="1"/>
    <col min="15" max="15" width="11.44140625" style="11" customWidth="1"/>
    <col min="17" max="17" width="9.88671875" style="11" customWidth="1"/>
    <col min="18" max="18" width="10" customWidth="1"/>
    <col min="19" max="21" width="8.88671875" style="11"/>
  </cols>
  <sheetData>
    <row r="1" spans="1:21" ht="60.75" x14ac:dyDescent="0.25">
      <c r="A1" s="1" t="s">
        <v>0</v>
      </c>
      <c r="B1" s="8" t="s">
        <v>54</v>
      </c>
      <c r="C1" s="6" t="s">
        <v>54</v>
      </c>
      <c r="D1" s="6" t="s">
        <v>77</v>
      </c>
      <c r="E1" s="13" t="s">
        <v>55</v>
      </c>
      <c r="F1" s="6" t="s">
        <v>55</v>
      </c>
      <c r="G1" s="13" t="s">
        <v>59</v>
      </c>
      <c r="H1" s="6" t="s">
        <v>59</v>
      </c>
      <c r="I1" s="13" t="s">
        <v>66</v>
      </c>
      <c r="J1" s="6" t="s">
        <v>66</v>
      </c>
      <c r="K1" s="13" t="s">
        <v>60</v>
      </c>
      <c r="L1" s="6" t="s">
        <v>60</v>
      </c>
      <c r="M1" s="13" t="s">
        <v>56</v>
      </c>
      <c r="N1" s="6" t="s">
        <v>56</v>
      </c>
      <c r="O1" s="13" t="s">
        <v>88</v>
      </c>
      <c r="P1" s="6" t="s">
        <v>57</v>
      </c>
      <c r="Q1" s="13" t="s">
        <v>58</v>
      </c>
      <c r="R1" s="6" t="s">
        <v>58</v>
      </c>
      <c r="S1" s="13" t="s">
        <v>83</v>
      </c>
      <c r="T1" s="13" t="s">
        <v>84</v>
      </c>
      <c r="U1" s="13" t="s">
        <v>85</v>
      </c>
    </row>
    <row r="2" spans="1:21" s="5" customFormat="1" ht="45" x14ac:dyDescent="0.2">
      <c r="A2" s="21"/>
      <c r="B2" s="29" t="s">
        <v>78</v>
      </c>
      <c r="C2" s="6" t="s">
        <v>94</v>
      </c>
      <c r="D2" s="5">
        <v>2023</v>
      </c>
      <c r="E2" s="18" t="s">
        <v>79</v>
      </c>
      <c r="F2" s="5" t="s">
        <v>64</v>
      </c>
      <c r="G2" s="18">
        <v>2023</v>
      </c>
      <c r="H2" s="5">
        <v>2022</v>
      </c>
      <c r="I2" s="18">
        <v>2023</v>
      </c>
      <c r="J2" s="5">
        <v>2022</v>
      </c>
      <c r="K2" s="18">
        <v>2023</v>
      </c>
      <c r="L2" s="5">
        <v>2022</v>
      </c>
      <c r="M2" s="18" t="s">
        <v>79</v>
      </c>
      <c r="N2" s="5" t="s">
        <v>64</v>
      </c>
      <c r="O2" s="18" t="s">
        <v>79</v>
      </c>
      <c r="P2" s="5" t="s">
        <v>67</v>
      </c>
      <c r="Q2" s="18" t="s">
        <v>79</v>
      </c>
      <c r="R2" s="5" t="s">
        <v>64</v>
      </c>
      <c r="S2" s="18" t="s">
        <v>79</v>
      </c>
      <c r="T2" s="18" t="s">
        <v>79</v>
      </c>
      <c r="U2" s="18" t="s">
        <v>79</v>
      </c>
    </row>
    <row r="3" spans="1:21" s="5" customFormat="1" x14ac:dyDescent="0.2">
      <c r="A3" s="21"/>
      <c r="B3" s="20" t="s">
        <v>65</v>
      </c>
      <c r="C3" s="21" t="s">
        <v>65</v>
      </c>
      <c r="D3" s="21" t="s">
        <v>65</v>
      </c>
      <c r="E3" s="20" t="s">
        <v>65</v>
      </c>
      <c r="F3" s="21" t="s">
        <v>65</v>
      </c>
      <c r="G3" s="20" t="s">
        <v>65</v>
      </c>
      <c r="H3" s="5" t="s">
        <v>65</v>
      </c>
      <c r="I3" s="18" t="s">
        <v>65</v>
      </c>
      <c r="J3" s="5" t="s">
        <v>65</v>
      </c>
      <c r="K3" s="18" t="s">
        <v>65</v>
      </c>
      <c r="L3" s="5" t="s">
        <v>65</v>
      </c>
      <c r="M3" s="18" t="s">
        <v>65</v>
      </c>
      <c r="N3" s="5" t="s">
        <v>65</v>
      </c>
      <c r="O3" s="18" t="s">
        <v>65</v>
      </c>
      <c r="P3" s="5" t="s">
        <v>65</v>
      </c>
      <c r="Q3" s="18" t="s">
        <v>65</v>
      </c>
      <c r="R3" s="5" t="s">
        <v>65</v>
      </c>
      <c r="S3" s="18" t="s">
        <v>65</v>
      </c>
      <c r="T3" s="18" t="s">
        <v>65</v>
      </c>
      <c r="U3" s="18" t="s">
        <v>65</v>
      </c>
    </row>
    <row r="4" spans="1:21" x14ac:dyDescent="0.2">
      <c r="A4" s="2"/>
      <c r="B4" s="9"/>
    </row>
    <row r="5" spans="1:21" ht="15.75" x14ac:dyDescent="0.25">
      <c r="A5" s="3" t="s">
        <v>1</v>
      </c>
      <c r="B5" s="10"/>
    </row>
    <row r="6" spans="1:21" ht="15.75" x14ac:dyDescent="0.25">
      <c r="A6" s="2" t="s">
        <v>2</v>
      </c>
      <c r="B6" s="11">
        <v>65.16</v>
      </c>
      <c r="C6">
        <v>65.3</v>
      </c>
      <c r="D6">
        <f>100-C6</f>
        <v>34.700000000000003</v>
      </c>
      <c r="E6" s="11">
        <v>3.88</v>
      </c>
      <c r="F6">
        <v>3.56</v>
      </c>
      <c r="G6" s="11">
        <v>4247</v>
      </c>
      <c r="H6" s="27">
        <v>4543</v>
      </c>
      <c r="I6" s="14">
        <v>6231</v>
      </c>
      <c r="J6" s="30">
        <v>7053</v>
      </c>
      <c r="K6" s="25">
        <v>3688</v>
      </c>
      <c r="L6" s="27">
        <v>3899</v>
      </c>
      <c r="M6" s="22">
        <v>5</v>
      </c>
      <c r="N6">
        <v>5.31</v>
      </c>
      <c r="O6" s="39">
        <v>66220</v>
      </c>
      <c r="P6" s="31">
        <v>58875</v>
      </c>
      <c r="Q6" s="26">
        <v>12.84</v>
      </c>
      <c r="R6">
        <v>12.26</v>
      </c>
      <c r="S6" s="11">
        <v>10.19</v>
      </c>
      <c r="T6" s="11">
        <v>5.13</v>
      </c>
      <c r="U6" s="11">
        <v>7.56</v>
      </c>
    </row>
    <row r="7" spans="1:21" ht="15.75" x14ac:dyDescent="0.25">
      <c r="A7" s="2" t="s">
        <v>3</v>
      </c>
      <c r="B7" s="11">
        <v>41.44</v>
      </c>
      <c r="C7">
        <v>42.6</v>
      </c>
      <c r="D7">
        <f t="shared" ref="D7:D58" si="0">100-C7</f>
        <v>57.4</v>
      </c>
      <c r="E7" s="11">
        <v>3.06</v>
      </c>
      <c r="F7">
        <v>2.19</v>
      </c>
      <c r="G7" s="11">
        <v>191</v>
      </c>
      <c r="H7" s="27">
        <v>124</v>
      </c>
      <c r="I7" s="14">
        <v>276</v>
      </c>
      <c r="J7" s="30">
        <v>114</v>
      </c>
      <c r="K7" s="25">
        <v>185</v>
      </c>
      <c r="L7" s="27">
        <v>95</v>
      </c>
      <c r="M7" s="22">
        <v>7.14</v>
      </c>
      <c r="N7">
        <v>5.71</v>
      </c>
      <c r="O7" s="39">
        <v>67917</v>
      </c>
      <c r="P7" s="31">
        <v>51983</v>
      </c>
      <c r="Q7" s="26">
        <v>9.25</v>
      </c>
      <c r="R7">
        <v>8.8699999999999992</v>
      </c>
      <c r="S7" s="11">
        <v>23.23</v>
      </c>
      <c r="T7" s="11">
        <v>0.85</v>
      </c>
      <c r="U7" s="11">
        <v>7.33</v>
      </c>
    </row>
    <row r="8" spans="1:21" ht="15.75" x14ac:dyDescent="0.25">
      <c r="A8" s="2" t="s">
        <v>4</v>
      </c>
      <c r="B8" s="11">
        <v>58.52</v>
      </c>
      <c r="C8">
        <v>59.3</v>
      </c>
      <c r="D8">
        <f t="shared" si="0"/>
        <v>40.700000000000003</v>
      </c>
      <c r="E8" s="11">
        <v>4.21</v>
      </c>
      <c r="F8">
        <v>4.95</v>
      </c>
      <c r="G8" s="11">
        <v>1359</v>
      </c>
      <c r="H8" s="27">
        <v>2048</v>
      </c>
      <c r="I8" s="14">
        <v>687</v>
      </c>
      <c r="J8" s="30">
        <v>245</v>
      </c>
      <c r="K8" s="25">
        <v>488</v>
      </c>
      <c r="L8" s="27">
        <v>404</v>
      </c>
      <c r="M8" s="22">
        <v>4.1399999999999997</v>
      </c>
      <c r="N8">
        <v>4.57</v>
      </c>
      <c r="O8" s="39">
        <v>68125</v>
      </c>
      <c r="P8" s="31">
        <v>55016</v>
      </c>
      <c r="Q8" s="26">
        <v>11.089</v>
      </c>
      <c r="R8">
        <v>10.9</v>
      </c>
      <c r="S8" s="11">
        <v>35.76</v>
      </c>
      <c r="T8" s="11">
        <v>1.03</v>
      </c>
      <c r="U8" s="11">
        <v>5.69</v>
      </c>
    </row>
    <row r="9" spans="1:21" ht="15.75" x14ac:dyDescent="0.25">
      <c r="A9" s="2" t="s">
        <v>5</v>
      </c>
      <c r="B9" s="11">
        <v>53.84</v>
      </c>
      <c r="C9">
        <v>55.7</v>
      </c>
      <c r="D9">
        <f t="shared" si="0"/>
        <v>44.3</v>
      </c>
      <c r="E9" s="11">
        <v>6.69</v>
      </c>
      <c r="F9">
        <v>6.64</v>
      </c>
      <c r="G9" s="11">
        <v>1531</v>
      </c>
      <c r="H9" s="27">
        <v>343</v>
      </c>
      <c r="I9" s="14">
        <v>2157</v>
      </c>
      <c r="J9" s="30">
        <v>1648</v>
      </c>
      <c r="K9" s="25">
        <v>14000</v>
      </c>
      <c r="L9" s="27">
        <v>1030</v>
      </c>
      <c r="M9" s="22">
        <v>5.86</v>
      </c>
      <c r="N9">
        <v>5.93</v>
      </c>
      <c r="O9" s="39">
        <v>60599</v>
      </c>
      <c r="P9" s="31">
        <v>48445</v>
      </c>
      <c r="Q9" s="26">
        <v>13.16</v>
      </c>
      <c r="R9">
        <v>12.64</v>
      </c>
      <c r="S9" s="11">
        <v>40.86</v>
      </c>
      <c r="T9" s="11">
        <v>0.72</v>
      </c>
      <c r="U9" s="11">
        <v>5.07</v>
      </c>
    </row>
    <row r="10" spans="1:21" ht="15.75" x14ac:dyDescent="0.25">
      <c r="A10" s="2" t="s">
        <v>6</v>
      </c>
      <c r="B10" s="11">
        <v>58.77</v>
      </c>
      <c r="C10">
        <v>60</v>
      </c>
      <c r="D10">
        <f t="shared" si="0"/>
        <v>40</v>
      </c>
      <c r="E10" s="11">
        <v>4.2300000000000004</v>
      </c>
      <c r="F10">
        <v>4.4400000000000004</v>
      </c>
      <c r="G10" s="11">
        <v>1235</v>
      </c>
      <c r="H10" s="27">
        <v>305</v>
      </c>
      <c r="I10" s="14">
        <v>850</v>
      </c>
      <c r="J10" s="30">
        <v>434</v>
      </c>
      <c r="K10" s="25">
        <v>896</v>
      </c>
      <c r="L10" s="27">
        <v>489</v>
      </c>
      <c r="M10" s="22">
        <v>11.75</v>
      </c>
      <c r="N10">
        <v>11.98</v>
      </c>
      <c r="O10" s="39">
        <v>65865</v>
      </c>
      <c r="P10" s="31">
        <v>49229</v>
      </c>
      <c r="Q10" s="26">
        <v>12.27</v>
      </c>
      <c r="R10">
        <v>12.72</v>
      </c>
      <c r="S10" s="11">
        <v>49.16</v>
      </c>
      <c r="T10" s="11">
        <v>27.59</v>
      </c>
      <c r="U10" s="11">
        <v>7.54</v>
      </c>
    </row>
    <row r="11" spans="1:21" ht="15.75" x14ac:dyDescent="0.25">
      <c r="A11" s="2" t="s">
        <v>7</v>
      </c>
      <c r="B11" s="11">
        <v>54.82</v>
      </c>
      <c r="C11">
        <v>57.6</v>
      </c>
      <c r="D11">
        <f t="shared" si="0"/>
        <v>42.4</v>
      </c>
      <c r="E11" s="11">
        <v>7.8</v>
      </c>
      <c r="F11">
        <v>8.61</v>
      </c>
      <c r="G11" s="11">
        <v>462</v>
      </c>
      <c r="H11" s="27">
        <v>20</v>
      </c>
      <c r="I11" s="14">
        <v>384</v>
      </c>
      <c r="J11" s="30">
        <v>151</v>
      </c>
      <c r="K11" s="25">
        <v>302</v>
      </c>
      <c r="L11" s="27">
        <v>113</v>
      </c>
      <c r="M11" s="22">
        <v>7.81</v>
      </c>
      <c r="N11">
        <v>8.8000000000000007</v>
      </c>
      <c r="O11" s="39">
        <v>62227</v>
      </c>
      <c r="P11" s="31">
        <v>48653</v>
      </c>
      <c r="Q11" s="26">
        <v>13.94</v>
      </c>
      <c r="R11">
        <v>11.56</v>
      </c>
      <c r="S11" s="11">
        <v>69.13</v>
      </c>
      <c r="T11" s="11">
        <v>41.1</v>
      </c>
      <c r="U11" s="11">
        <v>4.21</v>
      </c>
    </row>
    <row r="12" spans="1:21" ht="15.75" x14ac:dyDescent="0.25">
      <c r="A12" s="2" t="s">
        <v>8</v>
      </c>
      <c r="B12" s="11">
        <v>55.33</v>
      </c>
      <c r="C12">
        <v>53.8</v>
      </c>
      <c r="D12">
        <f t="shared" si="0"/>
        <v>46.2</v>
      </c>
      <c r="E12" s="11">
        <v>5.0999999999999996</v>
      </c>
      <c r="F12">
        <v>4.53</v>
      </c>
      <c r="G12" s="11">
        <v>2204</v>
      </c>
      <c r="H12" s="27">
        <v>1187</v>
      </c>
      <c r="I12" s="14">
        <v>3237</v>
      </c>
      <c r="J12" s="30">
        <v>3165</v>
      </c>
      <c r="K12" s="25">
        <v>2534</v>
      </c>
      <c r="L12" s="27">
        <v>2318</v>
      </c>
      <c r="M12" s="22">
        <v>4.22</v>
      </c>
      <c r="N12">
        <v>4.6500000000000004</v>
      </c>
      <c r="O12" s="39">
        <v>57030</v>
      </c>
      <c r="P12" s="31">
        <v>45892</v>
      </c>
      <c r="Q12" s="26">
        <v>14.57</v>
      </c>
      <c r="R12">
        <v>15.86</v>
      </c>
      <c r="S12" s="11">
        <v>18.399999999999999</v>
      </c>
      <c r="T12" s="11">
        <v>1.47</v>
      </c>
      <c r="U12" s="11">
        <v>5.74</v>
      </c>
    </row>
    <row r="13" spans="1:21" ht="15.75" x14ac:dyDescent="0.25">
      <c r="A13" s="2" t="s">
        <v>9</v>
      </c>
      <c r="B13" s="11">
        <v>62.28</v>
      </c>
      <c r="C13">
        <v>62.3</v>
      </c>
      <c r="D13">
        <f t="shared" si="0"/>
        <v>37.700000000000003</v>
      </c>
      <c r="E13" s="11">
        <v>7.87</v>
      </c>
      <c r="F13">
        <v>8.61</v>
      </c>
      <c r="G13" s="11">
        <v>1583</v>
      </c>
      <c r="H13" s="27">
        <v>1929</v>
      </c>
      <c r="I13" s="14">
        <v>1463</v>
      </c>
      <c r="J13" s="30">
        <v>1432</v>
      </c>
      <c r="K13" s="25">
        <v>1159</v>
      </c>
      <c r="L13" s="27">
        <v>1124</v>
      </c>
      <c r="M13" s="22">
        <v>6.46</v>
      </c>
      <c r="N13">
        <v>7.07</v>
      </c>
      <c r="O13" s="39">
        <v>52795</v>
      </c>
      <c r="P13" s="31">
        <v>45651</v>
      </c>
      <c r="Q13" s="26">
        <v>17.2</v>
      </c>
      <c r="R13">
        <v>19.809999999999999</v>
      </c>
      <c r="S13" s="11">
        <v>15.23</v>
      </c>
      <c r="T13" s="11">
        <v>1.02</v>
      </c>
      <c r="U13" s="11">
        <v>6.87</v>
      </c>
    </row>
    <row r="14" spans="1:21" ht="15.75" x14ac:dyDescent="0.25">
      <c r="A14" s="2" t="s">
        <v>10</v>
      </c>
      <c r="B14" s="11">
        <v>60.76</v>
      </c>
      <c r="C14">
        <v>60.2</v>
      </c>
      <c r="D14">
        <f t="shared" si="0"/>
        <v>39.799999999999997</v>
      </c>
      <c r="E14" s="11">
        <v>3.15</v>
      </c>
      <c r="F14">
        <v>3.05</v>
      </c>
      <c r="G14" s="11">
        <v>1157</v>
      </c>
      <c r="H14" s="27">
        <v>672</v>
      </c>
      <c r="I14" s="14">
        <v>765</v>
      </c>
      <c r="J14" s="30">
        <v>230</v>
      </c>
      <c r="K14" s="25">
        <v>742</v>
      </c>
      <c r="L14" s="27">
        <v>257</v>
      </c>
      <c r="M14" s="22">
        <v>6.22</v>
      </c>
      <c r="N14">
        <v>5.65</v>
      </c>
      <c r="O14" s="39">
        <v>74182</v>
      </c>
      <c r="P14" s="31">
        <v>59165</v>
      </c>
      <c r="Q14" s="26">
        <v>8.92</v>
      </c>
      <c r="R14">
        <v>7.88</v>
      </c>
      <c r="S14" s="11">
        <v>55.25</v>
      </c>
      <c r="T14" s="11">
        <v>19.440000000000001</v>
      </c>
      <c r="U14" s="11">
        <v>10.11</v>
      </c>
    </row>
    <row r="15" spans="1:21" ht="15.75" x14ac:dyDescent="0.25">
      <c r="A15" s="2" t="s">
        <v>11</v>
      </c>
      <c r="B15" s="11">
        <v>56.6</v>
      </c>
      <c r="C15">
        <v>56.5</v>
      </c>
      <c r="D15">
        <f t="shared" si="0"/>
        <v>43.5</v>
      </c>
      <c r="E15" s="11">
        <v>5.38</v>
      </c>
      <c r="F15">
        <v>5.58</v>
      </c>
      <c r="G15" s="11">
        <v>1788</v>
      </c>
      <c r="H15" s="27">
        <v>2310</v>
      </c>
      <c r="I15" s="14">
        <v>2338</v>
      </c>
      <c r="J15" s="30">
        <v>2123</v>
      </c>
      <c r="K15" s="25">
        <v>1524</v>
      </c>
      <c r="L15" s="27">
        <v>1747</v>
      </c>
      <c r="M15" s="22">
        <v>5.6</v>
      </c>
      <c r="N15">
        <v>4.16</v>
      </c>
      <c r="O15" s="39">
        <v>66306</v>
      </c>
      <c r="P15" s="31">
        <v>55623</v>
      </c>
      <c r="Q15" s="26">
        <v>13.42</v>
      </c>
      <c r="R15">
        <v>12.51</v>
      </c>
      <c r="S15" s="11">
        <v>21.36</v>
      </c>
      <c r="T15" s="11">
        <v>0.48</v>
      </c>
      <c r="U15" s="11">
        <v>8.86</v>
      </c>
    </row>
    <row r="16" spans="1:21" ht="15.75" x14ac:dyDescent="0.25">
      <c r="A16" s="2" t="s">
        <v>12</v>
      </c>
      <c r="B16" s="11">
        <v>60.38</v>
      </c>
      <c r="C16">
        <v>58.6</v>
      </c>
      <c r="D16">
        <f t="shared" si="0"/>
        <v>41.4</v>
      </c>
      <c r="E16" s="11">
        <v>3.94</v>
      </c>
      <c r="F16">
        <v>4.5999999999999996</v>
      </c>
      <c r="G16" s="11">
        <v>555</v>
      </c>
      <c r="H16" s="27">
        <v>127</v>
      </c>
      <c r="I16" s="14">
        <v>912</v>
      </c>
      <c r="J16" s="30">
        <v>654</v>
      </c>
      <c r="K16" s="25">
        <v>839</v>
      </c>
      <c r="L16" s="27">
        <v>438</v>
      </c>
      <c r="M16" s="22">
        <v>8.17</v>
      </c>
      <c r="N16">
        <v>9.23</v>
      </c>
      <c r="O16" s="39">
        <v>59777</v>
      </c>
      <c r="P16" s="31">
        <v>46089</v>
      </c>
      <c r="Q16" s="26">
        <v>14.85</v>
      </c>
      <c r="R16">
        <v>15.26</v>
      </c>
      <c r="S16" s="11">
        <v>29.33</v>
      </c>
      <c r="T16" s="11">
        <v>8.8800000000000008</v>
      </c>
      <c r="U16" s="11">
        <v>5.9</v>
      </c>
    </row>
    <row r="17" spans="1:21" ht="15.75" x14ac:dyDescent="0.25">
      <c r="A17" s="2" t="s">
        <v>13</v>
      </c>
      <c r="B17" s="11">
        <v>51.64</v>
      </c>
      <c r="C17">
        <v>52.7</v>
      </c>
      <c r="D17">
        <f t="shared" si="0"/>
        <v>47.3</v>
      </c>
      <c r="E17" s="11">
        <v>4.95</v>
      </c>
      <c r="F17">
        <v>6.17</v>
      </c>
      <c r="G17" s="11">
        <v>392</v>
      </c>
      <c r="H17" s="27">
        <v>162</v>
      </c>
      <c r="I17" s="14">
        <v>353</v>
      </c>
      <c r="J17" s="30">
        <v>295</v>
      </c>
      <c r="K17" s="25">
        <v>287</v>
      </c>
      <c r="L17" s="27">
        <v>162</v>
      </c>
      <c r="M17" s="22">
        <v>6.45</v>
      </c>
      <c r="N17">
        <v>6.63</v>
      </c>
      <c r="O17" s="39">
        <v>65948</v>
      </c>
      <c r="P17" s="31">
        <v>53978</v>
      </c>
      <c r="Q17" s="26">
        <v>20.77</v>
      </c>
      <c r="R17">
        <v>19.28</v>
      </c>
      <c r="S17" s="11">
        <v>36.86</v>
      </c>
      <c r="T17" s="11">
        <v>0.43</v>
      </c>
      <c r="U17" s="11">
        <v>5.44</v>
      </c>
    </row>
    <row r="18" spans="1:21" ht="15.75" x14ac:dyDescent="0.25">
      <c r="A18" s="2" t="s">
        <v>14</v>
      </c>
      <c r="B18" s="11">
        <v>55.42</v>
      </c>
      <c r="C18">
        <v>58.6</v>
      </c>
      <c r="D18">
        <f t="shared" si="0"/>
        <v>41.4</v>
      </c>
      <c r="E18" s="11">
        <v>2.72</v>
      </c>
      <c r="F18">
        <v>2.63</v>
      </c>
      <c r="G18" s="11">
        <v>241</v>
      </c>
      <c r="H18" s="27">
        <v>62</v>
      </c>
      <c r="I18" s="14">
        <v>290</v>
      </c>
      <c r="J18" s="30">
        <v>12</v>
      </c>
      <c r="K18" s="25">
        <v>259</v>
      </c>
      <c r="L18" s="27">
        <v>83</v>
      </c>
      <c r="M18" s="22">
        <v>6.36</v>
      </c>
      <c r="N18">
        <v>6.38</v>
      </c>
      <c r="O18" s="39">
        <v>66705</v>
      </c>
      <c r="P18" s="31">
        <v>51946</v>
      </c>
      <c r="Q18" s="26">
        <v>11.46</v>
      </c>
      <c r="R18">
        <v>10.58</v>
      </c>
      <c r="S18" s="11">
        <v>54.62</v>
      </c>
      <c r="T18" s="11">
        <v>1.07</v>
      </c>
      <c r="U18" s="11">
        <v>10.039999999999999</v>
      </c>
    </row>
    <row r="19" spans="1:21" x14ac:dyDescent="0.2">
      <c r="A19" s="2" t="s">
        <v>15</v>
      </c>
      <c r="B19" s="11">
        <v>61.01</v>
      </c>
      <c r="C19">
        <v>62.3</v>
      </c>
      <c r="D19">
        <f t="shared" si="0"/>
        <v>37.700000000000003</v>
      </c>
      <c r="E19" s="11">
        <v>3.59</v>
      </c>
      <c r="F19">
        <v>5.18</v>
      </c>
      <c r="G19" s="11">
        <v>1250</v>
      </c>
      <c r="H19" s="27">
        <v>1602</v>
      </c>
      <c r="I19" s="14">
        <v>985</v>
      </c>
      <c r="J19" s="30">
        <v>532</v>
      </c>
      <c r="K19" s="25">
        <v>705</v>
      </c>
      <c r="L19" s="27">
        <v>496</v>
      </c>
      <c r="M19" s="22">
        <v>5.83</v>
      </c>
      <c r="N19">
        <v>6.21</v>
      </c>
      <c r="O19" s="39">
        <v>67385</v>
      </c>
      <c r="P19" s="32">
        <v>64650</v>
      </c>
      <c r="Q19" s="11">
        <v>14.63</v>
      </c>
      <c r="R19">
        <v>12.84</v>
      </c>
      <c r="S19" s="11">
        <v>35.68</v>
      </c>
      <c r="T19" s="11">
        <v>4</v>
      </c>
      <c r="U19" s="11">
        <v>7.4</v>
      </c>
    </row>
    <row r="20" spans="1:21" s="43" customFormat="1" ht="15.75" x14ac:dyDescent="0.25">
      <c r="A20" s="43" t="s">
        <v>16</v>
      </c>
      <c r="B20" s="67">
        <f>AVERAGE(B6:B19)</f>
        <v>56.854999999999997</v>
      </c>
      <c r="C20" s="67">
        <f>AVERAGE(C6:C19)</f>
        <v>57.535714285714292</v>
      </c>
      <c r="D20" s="44">
        <f t="shared" si="0"/>
        <v>42.464285714285708</v>
      </c>
      <c r="E20" s="44">
        <f>AVERAGE(E6:E19)</f>
        <v>4.7549999999999999</v>
      </c>
      <c r="F20" s="67">
        <f>AVERAGE(F6:F19)</f>
        <v>5.0528571428571434</v>
      </c>
      <c r="G20" s="45">
        <f>SUM(G6:G19)</f>
        <v>18195</v>
      </c>
      <c r="H20" s="68">
        <f t="shared" ref="H20" si="1">SUM(H6:H19)</f>
        <v>15434</v>
      </c>
      <c r="I20" s="68">
        <f>SUM(I6:I19)</f>
        <v>20928</v>
      </c>
      <c r="J20" s="69">
        <f>SUM(J6:J19)</f>
        <v>18088</v>
      </c>
      <c r="K20" s="69">
        <f>SUM(K6:K19)</f>
        <v>27608</v>
      </c>
      <c r="L20" s="68">
        <f t="shared" ref="L20" si="2">SUM(L6:L19)</f>
        <v>12655</v>
      </c>
      <c r="M20" s="70">
        <f t="shared" ref="M20:T20" si="3">AVERAGE(M6:M19)</f>
        <v>6.5007142857142863</v>
      </c>
      <c r="N20" s="44">
        <f t="shared" si="3"/>
        <v>6.5914285714285707</v>
      </c>
      <c r="O20" s="71">
        <f t="shared" si="3"/>
        <v>64362.928571428572</v>
      </c>
      <c r="P20" s="72">
        <f t="shared" si="3"/>
        <v>52513.928571428572</v>
      </c>
      <c r="Q20" s="44">
        <f t="shared" si="3"/>
        <v>13.454928571428573</v>
      </c>
      <c r="R20" s="44">
        <f t="shared" si="3"/>
        <v>13.069285714285716</v>
      </c>
      <c r="S20" s="44">
        <f t="shared" si="3"/>
        <v>35.361428571428569</v>
      </c>
      <c r="T20" s="44">
        <f t="shared" si="3"/>
        <v>8.0864285714285717</v>
      </c>
      <c r="U20" s="44">
        <f t="shared" ref="U20" si="4">AVERAGE(U6:U19)</f>
        <v>6.982857142857144</v>
      </c>
    </row>
    <row r="21" spans="1:21" s="93" customFormat="1" ht="15.75" x14ac:dyDescent="0.25">
      <c r="A21" s="94"/>
      <c r="B21" s="94"/>
      <c r="H21" s="95"/>
      <c r="I21" s="95"/>
      <c r="J21" s="95"/>
      <c r="K21" s="95"/>
      <c r="L21" s="95"/>
      <c r="M21" s="95"/>
    </row>
    <row r="22" spans="1:21" ht="15.75" x14ac:dyDescent="0.25">
      <c r="A22" s="3" t="s">
        <v>17</v>
      </c>
      <c r="B22" s="10"/>
      <c r="H22" s="27"/>
      <c r="I22" s="14"/>
      <c r="J22" s="27"/>
      <c r="K22" s="14"/>
      <c r="L22" s="27"/>
      <c r="M22" s="14"/>
    </row>
    <row r="23" spans="1:21" ht="15.75" x14ac:dyDescent="0.25">
      <c r="A23" s="2" t="s">
        <v>18</v>
      </c>
      <c r="B23" s="11">
        <v>56.21</v>
      </c>
      <c r="C23">
        <v>54.5</v>
      </c>
      <c r="D23">
        <f t="shared" si="0"/>
        <v>45.5</v>
      </c>
      <c r="E23" s="11">
        <v>3.85</v>
      </c>
      <c r="F23">
        <v>6.94</v>
      </c>
      <c r="G23" s="11">
        <v>1080</v>
      </c>
      <c r="H23" s="27">
        <v>962</v>
      </c>
      <c r="I23" s="14">
        <v>605</v>
      </c>
      <c r="J23" s="27">
        <v>669</v>
      </c>
      <c r="K23" s="14">
        <v>701</v>
      </c>
      <c r="L23" s="27">
        <v>512</v>
      </c>
      <c r="M23" s="22">
        <v>9.75</v>
      </c>
      <c r="N23">
        <v>8.6300000000000008</v>
      </c>
      <c r="O23" s="39">
        <v>54934</v>
      </c>
      <c r="P23" s="31">
        <v>45386</v>
      </c>
      <c r="Q23" s="26">
        <v>17.5</v>
      </c>
      <c r="R23">
        <v>2.4300000000000002</v>
      </c>
      <c r="S23" s="11">
        <v>29.24</v>
      </c>
      <c r="T23" s="11">
        <v>2.76</v>
      </c>
      <c r="U23" s="11">
        <v>8.5399999999999991</v>
      </c>
    </row>
    <row r="24" spans="1:21" ht="15.75" x14ac:dyDescent="0.25">
      <c r="A24" s="2" t="s">
        <v>19</v>
      </c>
      <c r="B24" s="11">
        <v>61.56</v>
      </c>
      <c r="C24">
        <v>62.6</v>
      </c>
      <c r="D24">
        <f t="shared" si="0"/>
        <v>37.4</v>
      </c>
      <c r="E24" s="11">
        <v>2.72</v>
      </c>
      <c r="F24">
        <v>3.52</v>
      </c>
      <c r="G24" s="11">
        <v>510</v>
      </c>
      <c r="H24" s="27">
        <v>234</v>
      </c>
      <c r="I24" s="14">
        <v>445</v>
      </c>
      <c r="J24" s="27">
        <v>383</v>
      </c>
      <c r="K24" s="14">
        <v>400</v>
      </c>
      <c r="L24" s="27">
        <v>276</v>
      </c>
      <c r="M24" s="22">
        <v>15.12</v>
      </c>
      <c r="N24">
        <v>19.29</v>
      </c>
      <c r="O24" s="39">
        <v>77194</v>
      </c>
      <c r="P24" s="31">
        <v>52768</v>
      </c>
      <c r="Q24" s="26">
        <v>7.16</v>
      </c>
      <c r="R24">
        <v>7.18</v>
      </c>
      <c r="S24" s="11">
        <v>36.54</v>
      </c>
      <c r="T24" s="11">
        <v>1.25</v>
      </c>
      <c r="U24" s="11">
        <v>11.47</v>
      </c>
    </row>
    <row r="25" spans="1:21" ht="15.75" x14ac:dyDescent="0.25">
      <c r="A25" s="2" t="s">
        <v>20</v>
      </c>
      <c r="B25" s="11">
        <v>61.77</v>
      </c>
      <c r="C25">
        <v>61.3</v>
      </c>
      <c r="D25">
        <f t="shared" si="0"/>
        <v>38.700000000000003</v>
      </c>
      <c r="E25" s="11">
        <v>3.11</v>
      </c>
      <c r="F25">
        <v>3.16</v>
      </c>
      <c r="G25" s="11">
        <v>3679</v>
      </c>
      <c r="H25" s="27">
        <v>4301</v>
      </c>
      <c r="I25" s="14">
        <v>2761</v>
      </c>
      <c r="J25" s="27">
        <v>3452</v>
      </c>
      <c r="K25" s="14">
        <v>2044</v>
      </c>
      <c r="L25" s="27">
        <v>2619</v>
      </c>
      <c r="M25" s="22">
        <v>4.7</v>
      </c>
      <c r="N25">
        <v>4.87</v>
      </c>
      <c r="O25" s="39">
        <v>62928</v>
      </c>
      <c r="P25" s="31">
        <v>53667</v>
      </c>
      <c r="Q25" s="26">
        <v>12.84</v>
      </c>
      <c r="R25">
        <v>14.14</v>
      </c>
      <c r="S25" s="11">
        <v>14.69</v>
      </c>
      <c r="T25" s="11">
        <v>2.12</v>
      </c>
      <c r="U25" s="11">
        <v>4.21</v>
      </c>
    </row>
    <row r="26" spans="1:21" ht="15.75" x14ac:dyDescent="0.25">
      <c r="A26" s="2" t="s">
        <v>21</v>
      </c>
      <c r="B26" s="11">
        <v>58.62</v>
      </c>
      <c r="C26">
        <v>58.9</v>
      </c>
      <c r="D26">
        <f t="shared" si="0"/>
        <v>41.1</v>
      </c>
      <c r="E26" s="11">
        <v>1.48</v>
      </c>
      <c r="F26">
        <v>2.19</v>
      </c>
      <c r="G26" s="11">
        <v>1879</v>
      </c>
      <c r="H26" s="27">
        <v>2333</v>
      </c>
      <c r="I26" s="14">
        <v>1111</v>
      </c>
      <c r="J26" s="27">
        <v>925</v>
      </c>
      <c r="K26" s="14">
        <v>887</v>
      </c>
      <c r="L26" s="27">
        <v>864</v>
      </c>
      <c r="M26" s="22">
        <v>6.34</v>
      </c>
      <c r="N26">
        <v>6.26</v>
      </c>
      <c r="O26" s="39">
        <v>67436</v>
      </c>
      <c r="P26" s="31">
        <v>54426</v>
      </c>
      <c r="Q26" s="26">
        <v>11.97</v>
      </c>
      <c r="R26">
        <v>12.08</v>
      </c>
      <c r="S26" s="11">
        <v>26.13</v>
      </c>
      <c r="T26" s="11">
        <v>0.78</v>
      </c>
      <c r="U26" s="11">
        <v>7.05</v>
      </c>
    </row>
    <row r="27" spans="1:21" ht="15.75" x14ac:dyDescent="0.25">
      <c r="A27" s="2" t="s">
        <v>22</v>
      </c>
      <c r="B27" s="11">
        <v>59.04</v>
      </c>
      <c r="C27">
        <v>60.7</v>
      </c>
      <c r="D27">
        <f t="shared" si="0"/>
        <v>39.299999999999997</v>
      </c>
      <c r="E27" s="11">
        <v>7.95</v>
      </c>
      <c r="F27">
        <v>5.29</v>
      </c>
      <c r="G27" s="11">
        <v>573</v>
      </c>
      <c r="H27" s="27">
        <v>923</v>
      </c>
      <c r="I27" s="14">
        <v>712</v>
      </c>
      <c r="J27" s="27">
        <v>719</v>
      </c>
      <c r="K27" s="14">
        <v>790</v>
      </c>
      <c r="L27" s="27">
        <v>836</v>
      </c>
      <c r="M27" s="22">
        <v>9.26</v>
      </c>
      <c r="N27">
        <v>8.19</v>
      </c>
      <c r="O27" s="39">
        <v>61620</v>
      </c>
      <c r="P27" s="31">
        <v>46048</v>
      </c>
      <c r="Q27" s="26">
        <v>15.19</v>
      </c>
      <c r="R27">
        <v>14.55</v>
      </c>
      <c r="S27" s="11">
        <v>18.54</v>
      </c>
      <c r="T27" s="11">
        <v>0.33</v>
      </c>
      <c r="U27" s="11">
        <v>18.149999999999999</v>
      </c>
    </row>
    <row r="28" spans="1:21" ht="15.75" x14ac:dyDescent="0.25">
      <c r="A28" s="2" t="s">
        <v>23</v>
      </c>
      <c r="B28" s="11">
        <v>60.69</v>
      </c>
      <c r="C28">
        <v>59.5</v>
      </c>
      <c r="D28">
        <f t="shared" si="0"/>
        <v>40.5</v>
      </c>
      <c r="E28" s="11">
        <v>4.51</v>
      </c>
      <c r="F28">
        <v>3.56</v>
      </c>
      <c r="G28" s="11">
        <v>744</v>
      </c>
      <c r="H28" s="27">
        <v>216</v>
      </c>
      <c r="I28" s="14">
        <v>521</v>
      </c>
      <c r="J28" s="27">
        <v>379</v>
      </c>
      <c r="K28" s="14">
        <v>465</v>
      </c>
      <c r="L28" s="27">
        <v>191</v>
      </c>
      <c r="M28" s="22">
        <v>11.2</v>
      </c>
      <c r="N28">
        <v>11.29</v>
      </c>
      <c r="O28" s="39">
        <v>62329</v>
      </c>
      <c r="P28" s="31">
        <v>50843</v>
      </c>
      <c r="Q28" s="26">
        <v>12.13</v>
      </c>
      <c r="R28">
        <v>11.97</v>
      </c>
      <c r="S28" s="11">
        <v>51.09</v>
      </c>
      <c r="T28" s="11">
        <v>0.22</v>
      </c>
      <c r="U28" s="11">
        <v>9.52</v>
      </c>
    </row>
    <row r="29" spans="1:21" ht="15.75" x14ac:dyDescent="0.25">
      <c r="A29" s="2" t="s">
        <v>24</v>
      </c>
      <c r="B29" s="11">
        <v>57.81</v>
      </c>
      <c r="C29">
        <v>57.7</v>
      </c>
      <c r="D29">
        <f t="shared" si="0"/>
        <v>42.3</v>
      </c>
      <c r="E29" s="11">
        <v>4.45</v>
      </c>
      <c r="F29">
        <v>3.98</v>
      </c>
      <c r="G29" s="11">
        <v>3249</v>
      </c>
      <c r="H29" s="27">
        <v>3892</v>
      </c>
      <c r="I29" s="14">
        <v>1850</v>
      </c>
      <c r="J29" s="27">
        <v>1691</v>
      </c>
      <c r="K29" s="14">
        <v>1660</v>
      </c>
      <c r="L29" s="27">
        <v>1498</v>
      </c>
      <c r="M29" s="22">
        <v>5.59</v>
      </c>
      <c r="N29">
        <v>5.51</v>
      </c>
      <c r="O29" s="39">
        <v>62382</v>
      </c>
      <c r="P29" s="31">
        <v>50586</v>
      </c>
      <c r="Q29" s="26">
        <v>13.09</v>
      </c>
      <c r="R29">
        <v>13.04</v>
      </c>
      <c r="S29" s="11">
        <v>23.35</v>
      </c>
      <c r="T29" s="11">
        <v>4.6900000000000004</v>
      </c>
      <c r="U29" s="11">
        <v>6.13</v>
      </c>
    </row>
    <row r="30" spans="1:21" ht="15.75" x14ac:dyDescent="0.25">
      <c r="A30" s="2" t="s">
        <v>25</v>
      </c>
      <c r="B30" s="11">
        <v>63.41</v>
      </c>
      <c r="C30">
        <v>64.599999999999994</v>
      </c>
      <c r="D30">
        <f t="shared" si="0"/>
        <v>35.400000000000006</v>
      </c>
      <c r="E30" s="11">
        <v>2.97</v>
      </c>
      <c r="F30">
        <v>3.85</v>
      </c>
      <c r="G30" s="11">
        <v>1304</v>
      </c>
      <c r="H30" s="27">
        <v>1499</v>
      </c>
      <c r="I30" s="14">
        <v>539</v>
      </c>
      <c r="J30" s="27">
        <v>276</v>
      </c>
      <c r="K30" s="14">
        <v>442</v>
      </c>
      <c r="L30" s="27">
        <v>171</v>
      </c>
      <c r="M30" s="22">
        <v>5.16</v>
      </c>
      <c r="N30">
        <v>5.26</v>
      </c>
      <c r="O30" s="39">
        <v>77354</v>
      </c>
      <c r="P30" s="31">
        <v>66386</v>
      </c>
      <c r="Q30" s="26">
        <v>9.77</v>
      </c>
      <c r="R30">
        <v>9.8699999999999992</v>
      </c>
      <c r="S30" s="11">
        <v>59.23</v>
      </c>
      <c r="T30" s="11">
        <v>2.81</v>
      </c>
      <c r="U30" s="11">
        <v>4.2</v>
      </c>
    </row>
    <row r="31" spans="1:21" ht="15.75" x14ac:dyDescent="0.25">
      <c r="A31" s="2" t="s">
        <v>26</v>
      </c>
      <c r="B31" s="11">
        <v>60.11</v>
      </c>
      <c r="C31">
        <v>60.9</v>
      </c>
      <c r="D31">
        <f t="shared" si="0"/>
        <v>39.1</v>
      </c>
      <c r="E31" s="11">
        <v>5.16</v>
      </c>
      <c r="F31">
        <v>3.77</v>
      </c>
      <c r="G31" s="11">
        <v>519</v>
      </c>
      <c r="H31" s="27">
        <v>349</v>
      </c>
      <c r="I31" s="14">
        <v>521</v>
      </c>
      <c r="J31" s="27">
        <v>424</v>
      </c>
      <c r="K31" s="14">
        <v>621</v>
      </c>
      <c r="L31" s="27">
        <v>315</v>
      </c>
      <c r="M31" s="22">
        <v>5.92</v>
      </c>
      <c r="N31">
        <v>6.27</v>
      </c>
      <c r="O31" s="39">
        <v>61793</v>
      </c>
      <c r="P31" s="31">
        <v>54267</v>
      </c>
      <c r="Q31" s="26">
        <v>14.95</v>
      </c>
      <c r="R31">
        <v>16.48</v>
      </c>
      <c r="S31" s="11">
        <v>29.67</v>
      </c>
      <c r="T31" s="11">
        <v>0.13</v>
      </c>
      <c r="U31" s="11">
        <v>4.3099999999999996</v>
      </c>
    </row>
    <row r="32" spans="1:21" ht="15.75" x14ac:dyDescent="0.25">
      <c r="A32" s="2" t="s">
        <v>27</v>
      </c>
      <c r="B32" s="11">
        <v>65</v>
      </c>
      <c r="C32">
        <v>66.900000000000006</v>
      </c>
      <c r="D32">
        <f t="shared" si="0"/>
        <v>33.099999999999994</v>
      </c>
      <c r="E32" s="11">
        <v>3.51</v>
      </c>
      <c r="F32">
        <v>3.29</v>
      </c>
      <c r="G32" s="11">
        <v>3041</v>
      </c>
      <c r="H32" s="27">
        <v>2561</v>
      </c>
      <c r="I32" s="14">
        <v>1262</v>
      </c>
      <c r="J32" s="27">
        <v>1056</v>
      </c>
      <c r="K32" s="14">
        <v>1062</v>
      </c>
      <c r="L32" s="27">
        <v>1016</v>
      </c>
      <c r="M32" s="22">
        <v>10</v>
      </c>
      <c r="N32">
        <v>9.85</v>
      </c>
      <c r="O32" s="39">
        <v>70940</v>
      </c>
      <c r="P32" s="31">
        <v>56979</v>
      </c>
      <c r="Q32" s="26">
        <v>12.64</v>
      </c>
      <c r="R32">
        <v>11.85</v>
      </c>
      <c r="S32" s="11">
        <v>37.229999999999997</v>
      </c>
      <c r="T32" s="11">
        <v>0.03</v>
      </c>
      <c r="U32" s="11">
        <v>7.5</v>
      </c>
    </row>
    <row r="33" spans="1:21" ht="15.75" x14ac:dyDescent="0.25">
      <c r="A33" s="2" t="s">
        <v>28</v>
      </c>
      <c r="B33" s="11">
        <v>61.42</v>
      </c>
      <c r="C33">
        <v>61.7</v>
      </c>
      <c r="D33">
        <f t="shared" si="0"/>
        <v>38.299999999999997</v>
      </c>
      <c r="E33" s="11">
        <v>3.13</v>
      </c>
      <c r="F33">
        <v>2.93</v>
      </c>
      <c r="G33" s="11">
        <v>841</v>
      </c>
      <c r="H33" s="27">
        <v>830</v>
      </c>
      <c r="I33" s="14">
        <v>490</v>
      </c>
      <c r="J33" s="27">
        <v>374</v>
      </c>
      <c r="K33" s="14">
        <v>371</v>
      </c>
      <c r="L33" s="27">
        <v>266</v>
      </c>
      <c r="M33" s="22">
        <v>8.02</v>
      </c>
      <c r="N33">
        <v>5.8</v>
      </c>
      <c r="O33" s="39">
        <v>70996</v>
      </c>
      <c r="P33" s="31">
        <v>56031</v>
      </c>
      <c r="Q33" s="26">
        <v>9.18</v>
      </c>
      <c r="R33">
        <v>9.17</v>
      </c>
      <c r="S33" s="11">
        <v>46.93</v>
      </c>
      <c r="T33" s="11">
        <v>0</v>
      </c>
      <c r="U33" s="11">
        <v>9.01</v>
      </c>
    </row>
    <row r="34" spans="1:21" ht="15.75" x14ac:dyDescent="0.25">
      <c r="A34" s="2" t="s">
        <v>29</v>
      </c>
      <c r="B34" s="11">
        <v>58.23</v>
      </c>
      <c r="C34">
        <v>58.4</v>
      </c>
      <c r="D34">
        <f t="shared" si="0"/>
        <v>41.6</v>
      </c>
      <c r="E34" s="11">
        <v>3.13</v>
      </c>
      <c r="F34">
        <v>4.16</v>
      </c>
      <c r="G34" s="11">
        <v>534</v>
      </c>
      <c r="H34" s="27">
        <v>480</v>
      </c>
      <c r="I34" s="14">
        <v>330</v>
      </c>
      <c r="J34" s="27">
        <v>259</v>
      </c>
      <c r="K34" s="14">
        <v>298</v>
      </c>
      <c r="L34" s="27">
        <v>191</v>
      </c>
      <c r="M34" s="22">
        <v>17.32</v>
      </c>
      <c r="N34">
        <v>14.43</v>
      </c>
      <c r="O34" s="39">
        <v>61161</v>
      </c>
      <c r="P34" s="31">
        <v>48904</v>
      </c>
      <c r="Q34" s="26">
        <v>15.1</v>
      </c>
      <c r="R34">
        <v>12.22</v>
      </c>
      <c r="S34" s="11">
        <v>36.82</v>
      </c>
      <c r="T34" s="11">
        <v>3.29</v>
      </c>
      <c r="U34" s="11">
        <v>12.68</v>
      </c>
    </row>
    <row r="35" spans="1:21" ht="15.75" x14ac:dyDescent="0.25">
      <c r="A35" s="2" t="s">
        <v>30</v>
      </c>
      <c r="B35" s="11">
        <v>61.89</v>
      </c>
      <c r="C35">
        <v>61.5</v>
      </c>
      <c r="D35">
        <f t="shared" si="0"/>
        <v>38.5</v>
      </c>
      <c r="E35" s="11">
        <v>4.0999999999999996</v>
      </c>
      <c r="F35">
        <v>3.75</v>
      </c>
      <c r="G35" s="11">
        <v>4129</v>
      </c>
      <c r="H35" s="27">
        <v>129</v>
      </c>
      <c r="I35" s="14">
        <v>1825</v>
      </c>
      <c r="J35" s="27">
        <v>113</v>
      </c>
      <c r="K35" s="14">
        <v>1763</v>
      </c>
      <c r="L35" s="27">
        <v>43</v>
      </c>
      <c r="M35" s="22">
        <v>5.88</v>
      </c>
      <c r="N35">
        <v>5.04</v>
      </c>
      <c r="O35" s="39">
        <v>64766</v>
      </c>
      <c r="P35" s="31">
        <v>56091</v>
      </c>
      <c r="Q35" s="26">
        <v>15.84</v>
      </c>
      <c r="R35">
        <v>16.71</v>
      </c>
      <c r="S35" s="11">
        <v>20.96</v>
      </c>
      <c r="T35" s="11">
        <v>0.21</v>
      </c>
      <c r="U35" s="11">
        <v>5.47</v>
      </c>
    </row>
    <row r="36" spans="1:21" ht="15.75" x14ac:dyDescent="0.25">
      <c r="A36" s="2" t="s">
        <v>31</v>
      </c>
      <c r="B36" s="11">
        <v>61.28</v>
      </c>
      <c r="C36">
        <v>58.7</v>
      </c>
      <c r="D36">
        <f t="shared" si="0"/>
        <v>41.3</v>
      </c>
      <c r="E36" s="11">
        <v>4.29</v>
      </c>
      <c r="F36">
        <v>2.0099999999999998</v>
      </c>
      <c r="G36" s="11">
        <v>465</v>
      </c>
      <c r="H36" s="27">
        <v>546</v>
      </c>
      <c r="I36" s="14">
        <v>450</v>
      </c>
      <c r="J36" s="27">
        <v>482</v>
      </c>
      <c r="K36" s="14">
        <v>334</v>
      </c>
      <c r="L36" s="27">
        <v>160</v>
      </c>
      <c r="M36" s="22">
        <v>12.75</v>
      </c>
      <c r="N36">
        <v>9.9499999999999993</v>
      </c>
      <c r="O36" s="39">
        <v>61964</v>
      </c>
      <c r="P36" s="31">
        <v>50109</v>
      </c>
      <c r="Q36" s="26">
        <v>10.14</v>
      </c>
      <c r="R36">
        <v>15.02</v>
      </c>
      <c r="S36" s="11">
        <v>36.630000000000003</v>
      </c>
      <c r="T36" s="11">
        <v>4.42</v>
      </c>
      <c r="U36" s="11">
        <v>6.24</v>
      </c>
    </row>
    <row r="37" spans="1:21" s="73" customFormat="1" ht="15.75" x14ac:dyDescent="0.25">
      <c r="A37" s="73" t="s">
        <v>32</v>
      </c>
      <c r="B37" s="74">
        <f>AVERAGE(B23:B36)</f>
        <v>60.502857142857138</v>
      </c>
      <c r="C37" s="74">
        <f>AVERAGE(C23:C36)</f>
        <v>60.56428571428571</v>
      </c>
      <c r="D37" s="75">
        <f t="shared" si="0"/>
        <v>39.43571428571429</v>
      </c>
      <c r="E37" s="75">
        <v>2.92</v>
      </c>
      <c r="F37" s="74">
        <f>AVERAGE(F23:F36)</f>
        <v>3.7428571428571429</v>
      </c>
      <c r="G37" s="76">
        <f>SUM(G23:G36)</f>
        <v>22547</v>
      </c>
      <c r="H37" s="77">
        <f t="shared" ref="H37" si="5">SUM(H23:H36)</f>
        <v>19255</v>
      </c>
      <c r="I37" s="77">
        <f>SUM(I23:I36)</f>
        <v>13422</v>
      </c>
      <c r="J37" s="77">
        <f>SUM(J23:J36)</f>
        <v>11202</v>
      </c>
      <c r="K37" s="77">
        <f>SUM(K23:K36)</f>
        <v>11838</v>
      </c>
      <c r="L37" s="77">
        <f t="shared" ref="L37" si="6">SUM(L23:L36)</f>
        <v>8958</v>
      </c>
      <c r="M37" s="78">
        <f t="shared" ref="M37:S37" si="7">AVERAGE(M23:M36)</f>
        <v>9.0721428571428557</v>
      </c>
      <c r="N37" s="75">
        <f t="shared" si="7"/>
        <v>8.6171428571428557</v>
      </c>
      <c r="O37" s="79">
        <f t="shared" si="7"/>
        <v>65556.928571428565</v>
      </c>
      <c r="P37" s="80">
        <f t="shared" si="7"/>
        <v>53035.071428571428</v>
      </c>
      <c r="Q37" s="75">
        <f t="shared" si="7"/>
        <v>12.678571428571429</v>
      </c>
      <c r="R37" s="75">
        <f t="shared" si="7"/>
        <v>11.907857142857143</v>
      </c>
      <c r="S37" s="75">
        <f t="shared" si="7"/>
        <v>33.360714285714288</v>
      </c>
      <c r="T37" s="75">
        <f t="shared" ref="T37:U37" si="8">AVERAGE(T23:T36)</f>
        <v>1.6457142857142857</v>
      </c>
      <c r="U37" s="75">
        <f t="shared" si="8"/>
        <v>8.1771428571428579</v>
      </c>
    </row>
    <row r="38" spans="1:21" s="93" customFormat="1" ht="15.75" x14ac:dyDescent="0.25">
      <c r="A38" s="94"/>
      <c r="B38" s="94"/>
      <c r="H38" s="95"/>
      <c r="I38" s="95"/>
      <c r="J38" s="95"/>
      <c r="K38" s="95"/>
      <c r="L38" s="95"/>
      <c r="M38" s="95"/>
    </row>
    <row r="39" spans="1:21" ht="15.75" x14ac:dyDescent="0.25">
      <c r="A39" s="3" t="s">
        <v>33</v>
      </c>
      <c r="B39" s="10"/>
      <c r="H39" s="27"/>
      <c r="I39" s="14"/>
      <c r="J39" s="27"/>
      <c r="K39" s="14"/>
      <c r="L39" s="27"/>
      <c r="M39" s="14"/>
    </row>
    <row r="40" spans="1:21" ht="15.75" x14ac:dyDescent="0.25">
      <c r="A40" s="2" t="s">
        <v>34</v>
      </c>
      <c r="B40" s="11">
        <v>54</v>
      </c>
      <c r="C40">
        <v>53.8</v>
      </c>
      <c r="D40">
        <f t="shared" si="0"/>
        <v>46.2</v>
      </c>
      <c r="E40" s="11">
        <v>4.1399999999999997</v>
      </c>
      <c r="F40">
        <v>4.8899999999999997</v>
      </c>
      <c r="G40" s="11">
        <v>1141</v>
      </c>
      <c r="H40" s="27">
        <v>991</v>
      </c>
      <c r="I40" s="14">
        <v>1438</v>
      </c>
      <c r="J40" s="27">
        <v>1664</v>
      </c>
      <c r="K40" s="14">
        <v>1084</v>
      </c>
      <c r="L40" s="27">
        <v>1355</v>
      </c>
      <c r="M40" s="22">
        <v>7.54</v>
      </c>
      <c r="N40">
        <v>7.9</v>
      </c>
      <c r="O40" s="39">
        <v>61536</v>
      </c>
      <c r="P40" s="31">
        <v>68537</v>
      </c>
      <c r="Q40" s="26">
        <v>22.01</v>
      </c>
      <c r="R40">
        <v>21.22</v>
      </c>
      <c r="S40" s="11">
        <v>9.0299999999999994</v>
      </c>
      <c r="T40" s="11">
        <v>0.45</v>
      </c>
      <c r="U40" s="11">
        <v>8.0299999999999994</v>
      </c>
    </row>
    <row r="41" spans="1:21" ht="15.75" x14ac:dyDescent="0.25">
      <c r="A41" s="2" t="s">
        <v>35</v>
      </c>
      <c r="B41" s="11">
        <v>54.78</v>
      </c>
      <c r="C41">
        <v>55.9</v>
      </c>
      <c r="D41">
        <f t="shared" si="0"/>
        <v>44.1</v>
      </c>
      <c r="E41" s="11">
        <v>4.28</v>
      </c>
      <c r="F41">
        <v>4.0999999999999996</v>
      </c>
      <c r="G41" s="11">
        <v>1385</v>
      </c>
      <c r="H41" s="27">
        <v>1825</v>
      </c>
      <c r="I41" s="14">
        <v>1364</v>
      </c>
      <c r="J41" s="27">
        <v>990</v>
      </c>
      <c r="K41" s="14">
        <v>1092</v>
      </c>
      <c r="L41" s="27">
        <v>1023</v>
      </c>
      <c r="M41" s="22">
        <v>9.5399999999999991</v>
      </c>
      <c r="N41">
        <v>7.83</v>
      </c>
      <c r="O41" s="39">
        <v>59448</v>
      </c>
      <c r="P41" s="31">
        <v>46269</v>
      </c>
      <c r="Q41" s="26">
        <v>17.829999999999998</v>
      </c>
      <c r="R41">
        <v>18.03</v>
      </c>
      <c r="S41" s="11">
        <v>35.54</v>
      </c>
      <c r="T41" s="11">
        <v>0.48</v>
      </c>
      <c r="U41" s="11">
        <v>3.85</v>
      </c>
    </row>
    <row r="42" spans="1:21" ht="15.75" x14ac:dyDescent="0.25">
      <c r="A42" s="2" t="s">
        <v>36</v>
      </c>
      <c r="B42" s="11">
        <v>52.89</v>
      </c>
      <c r="C42">
        <v>54.6</v>
      </c>
      <c r="D42">
        <f t="shared" si="0"/>
        <v>45.4</v>
      </c>
      <c r="E42" s="11">
        <v>5.03</v>
      </c>
      <c r="F42">
        <v>5.76</v>
      </c>
      <c r="G42" s="11">
        <v>536</v>
      </c>
      <c r="H42" s="27">
        <v>143</v>
      </c>
      <c r="I42" s="14">
        <v>378</v>
      </c>
      <c r="J42" s="27">
        <v>159</v>
      </c>
      <c r="K42" s="14">
        <v>307</v>
      </c>
      <c r="L42" s="27">
        <v>248</v>
      </c>
      <c r="M42" s="22">
        <v>13.01</v>
      </c>
      <c r="N42">
        <v>12.9</v>
      </c>
      <c r="O42" s="39">
        <v>51781</v>
      </c>
      <c r="P42" s="31">
        <v>38577</v>
      </c>
      <c r="Q42" s="26">
        <v>11.2</v>
      </c>
      <c r="R42">
        <v>9.39</v>
      </c>
      <c r="S42" s="11">
        <v>41.02</v>
      </c>
      <c r="T42" s="11">
        <v>31.07</v>
      </c>
      <c r="U42" s="11">
        <v>8.94</v>
      </c>
    </row>
    <row r="43" spans="1:21" ht="15.75" x14ac:dyDescent="0.25">
      <c r="A43" s="2" t="s">
        <v>37</v>
      </c>
      <c r="B43" s="11">
        <v>59.77</v>
      </c>
      <c r="C43">
        <v>55.3</v>
      </c>
      <c r="D43">
        <f t="shared" si="0"/>
        <v>44.7</v>
      </c>
      <c r="E43" s="11">
        <v>1.08</v>
      </c>
      <c r="F43">
        <v>4.05</v>
      </c>
      <c r="G43" s="11">
        <v>177</v>
      </c>
      <c r="H43" s="27">
        <v>122</v>
      </c>
      <c r="I43" s="14">
        <v>200</v>
      </c>
      <c r="J43" s="27">
        <v>109</v>
      </c>
      <c r="K43" s="14">
        <v>168</v>
      </c>
      <c r="L43" s="27">
        <v>115</v>
      </c>
      <c r="M43" s="22">
        <v>16.670000000000002</v>
      </c>
      <c r="N43">
        <v>15.61</v>
      </c>
      <c r="O43" s="39">
        <v>57788</v>
      </c>
      <c r="P43" s="31">
        <v>33660</v>
      </c>
      <c r="Q43" s="26">
        <v>11.9</v>
      </c>
      <c r="R43">
        <v>14.68</v>
      </c>
      <c r="S43" s="11">
        <v>26.48</v>
      </c>
      <c r="T43" s="11">
        <v>5.73</v>
      </c>
      <c r="U43" s="11">
        <v>22.44</v>
      </c>
    </row>
    <row r="44" spans="1:21" ht="15.75" x14ac:dyDescent="0.25">
      <c r="A44" s="2" t="s">
        <v>38</v>
      </c>
      <c r="B44" s="11">
        <v>58.61</v>
      </c>
      <c r="C44">
        <v>56.6</v>
      </c>
      <c r="D44">
        <f t="shared" si="0"/>
        <v>43.4</v>
      </c>
      <c r="E44" s="11">
        <v>5.1100000000000003</v>
      </c>
      <c r="F44">
        <v>5.97</v>
      </c>
      <c r="G44" s="11">
        <v>688</v>
      </c>
      <c r="H44" s="27">
        <v>178</v>
      </c>
      <c r="I44" s="14">
        <v>739</v>
      </c>
      <c r="J44" s="27">
        <v>332</v>
      </c>
      <c r="K44" s="14">
        <v>452</v>
      </c>
      <c r="L44" s="27">
        <v>244</v>
      </c>
      <c r="M44" s="22">
        <v>5.0999999999999996</v>
      </c>
      <c r="N44">
        <v>4.79</v>
      </c>
      <c r="O44" s="39">
        <v>59934</v>
      </c>
      <c r="P44" s="31">
        <v>49315</v>
      </c>
      <c r="Q44" s="26">
        <v>12.69</v>
      </c>
      <c r="R44">
        <v>15.28</v>
      </c>
      <c r="S44" s="11">
        <v>44.11</v>
      </c>
      <c r="T44" s="11">
        <v>30.5</v>
      </c>
      <c r="U44" s="11">
        <v>8.9499999999999993</v>
      </c>
    </row>
    <row r="45" spans="1:21" ht="15.75" x14ac:dyDescent="0.25">
      <c r="A45" s="2" t="s">
        <v>39</v>
      </c>
      <c r="B45" s="11">
        <v>56.35</v>
      </c>
      <c r="C45">
        <v>56.6</v>
      </c>
      <c r="D45">
        <f t="shared" si="0"/>
        <v>43.4</v>
      </c>
      <c r="E45" s="11">
        <v>2.08</v>
      </c>
      <c r="F45">
        <v>3.52</v>
      </c>
      <c r="G45" s="11">
        <v>669</v>
      </c>
      <c r="H45" s="27">
        <v>496</v>
      </c>
      <c r="I45" s="14">
        <v>780</v>
      </c>
      <c r="J45" s="27">
        <v>613</v>
      </c>
      <c r="K45" s="14">
        <v>651</v>
      </c>
      <c r="L45" s="27">
        <v>568</v>
      </c>
      <c r="M45" s="22">
        <v>7.61</v>
      </c>
      <c r="N45">
        <v>8.39</v>
      </c>
      <c r="O45" s="39">
        <v>62357</v>
      </c>
      <c r="P45" s="31">
        <v>43907</v>
      </c>
      <c r="Q45" s="26">
        <v>9.52</v>
      </c>
      <c r="R45">
        <v>10.029999999999999</v>
      </c>
      <c r="S45" s="11">
        <v>33.03</v>
      </c>
      <c r="T45" s="11">
        <v>1.89</v>
      </c>
      <c r="U45" s="11">
        <v>9.77</v>
      </c>
    </row>
    <row r="46" spans="1:21" ht="15.75" x14ac:dyDescent="0.25">
      <c r="A46" s="2" t="s">
        <v>40</v>
      </c>
      <c r="B46" s="11">
        <v>58.27</v>
      </c>
      <c r="C46">
        <v>59.4</v>
      </c>
      <c r="D46">
        <f t="shared" si="0"/>
        <v>40.6</v>
      </c>
      <c r="E46" s="11">
        <v>3.79</v>
      </c>
      <c r="F46">
        <v>3.52</v>
      </c>
      <c r="G46" s="11">
        <v>1904</v>
      </c>
      <c r="H46" s="27">
        <v>1127</v>
      </c>
      <c r="I46" s="14">
        <v>2527</v>
      </c>
      <c r="J46" s="27">
        <v>3543</v>
      </c>
      <c r="K46" s="14">
        <v>1468</v>
      </c>
      <c r="L46" s="27">
        <v>1678</v>
      </c>
      <c r="M46" s="22">
        <v>6.94</v>
      </c>
      <c r="N46">
        <v>5.19</v>
      </c>
      <c r="O46" s="39">
        <v>62903</v>
      </c>
      <c r="P46" s="31">
        <v>55223</v>
      </c>
      <c r="Q46" s="26">
        <v>14.21</v>
      </c>
      <c r="R46">
        <v>13.59</v>
      </c>
      <c r="S46" s="11">
        <v>29.42</v>
      </c>
      <c r="T46" s="11">
        <v>13.85</v>
      </c>
      <c r="U46" s="11">
        <v>7.25</v>
      </c>
    </row>
    <row r="47" spans="1:21" ht="15.75" x14ac:dyDescent="0.25">
      <c r="A47" s="2" t="s">
        <v>41</v>
      </c>
      <c r="B47" s="11">
        <v>50.94</v>
      </c>
      <c r="C47">
        <v>51.4</v>
      </c>
      <c r="D47">
        <f t="shared" si="0"/>
        <v>48.6</v>
      </c>
      <c r="E47" s="11">
        <v>1.78</v>
      </c>
      <c r="F47">
        <v>1.56</v>
      </c>
      <c r="G47" s="11">
        <v>531</v>
      </c>
      <c r="H47" s="27">
        <v>144</v>
      </c>
      <c r="I47" s="14">
        <v>540</v>
      </c>
      <c r="J47" s="27">
        <v>259</v>
      </c>
      <c r="K47" s="14">
        <v>453</v>
      </c>
      <c r="L47" s="27">
        <v>163</v>
      </c>
      <c r="M47" s="22">
        <v>8.15</v>
      </c>
      <c r="N47">
        <v>9.93</v>
      </c>
      <c r="O47" s="39">
        <v>54516</v>
      </c>
      <c r="P47" s="31">
        <v>39680</v>
      </c>
      <c r="Q47" s="26">
        <v>14.18</v>
      </c>
      <c r="R47">
        <v>15.97</v>
      </c>
      <c r="S47" s="11">
        <v>55.94</v>
      </c>
      <c r="T47" s="11">
        <v>2.6</v>
      </c>
      <c r="U47" s="11">
        <v>3.85</v>
      </c>
    </row>
    <row r="48" spans="1:21" ht="15.75" x14ac:dyDescent="0.25">
      <c r="A48" s="2" t="s">
        <v>42</v>
      </c>
      <c r="B48" s="11">
        <v>50.06</v>
      </c>
      <c r="C48">
        <v>51</v>
      </c>
      <c r="D48">
        <f t="shared" si="0"/>
        <v>49</v>
      </c>
      <c r="E48" s="11">
        <v>3.94</v>
      </c>
      <c r="F48">
        <v>4.83</v>
      </c>
      <c r="G48" s="11">
        <v>8.99</v>
      </c>
      <c r="H48" s="27">
        <v>279</v>
      </c>
      <c r="I48" s="14">
        <v>938</v>
      </c>
      <c r="J48" s="27">
        <v>836</v>
      </c>
      <c r="K48" s="14">
        <v>870</v>
      </c>
      <c r="L48" s="27">
        <v>684</v>
      </c>
      <c r="M48" s="22">
        <v>8.66</v>
      </c>
      <c r="N48">
        <v>6.58</v>
      </c>
      <c r="O48" s="39">
        <v>54989</v>
      </c>
      <c r="P48" s="31">
        <v>51698</v>
      </c>
      <c r="Q48" s="26">
        <v>15.97</v>
      </c>
      <c r="R48">
        <v>16.27</v>
      </c>
      <c r="S48" s="11">
        <v>29.82</v>
      </c>
      <c r="T48" s="11">
        <v>3.57</v>
      </c>
      <c r="U48" s="11">
        <v>4.4400000000000004</v>
      </c>
    </row>
    <row r="49" spans="1:21" ht="15.75" x14ac:dyDescent="0.25">
      <c r="A49" s="2" t="s">
        <v>43</v>
      </c>
      <c r="B49" s="11">
        <v>55.2</v>
      </c>
      <c r="C49">
        <v>56.6</v>
      </c>
      <c r="D49">
        <f t="shared" si="0"/>
        <v>43.4</v>
      </c>
      <c r="E49" s="11">
        <v>4.83</v>
      </c>
      <c r="F49">
        <v>3.94</v>
      </c>
      <c r="G49" s="11">
        <v>838</v>
      </c>
      <c r="H49" s="27">
        <v>1927</v>
      </c>
      <c r="I49" s="14">
        <v>853</v>
      </c>
      <c r="J49" s="27">
        <v>185</v>
      </c>
      <c r="K49" s="14">
        <v>526</v>
      </c>
      <c r="L49" s="27">
        <v>276</v>
      </c>
      <c r="M49" s="22">
        <v>10.16</v>
      </c>
      <c r="N49">
        <v>11.09</v>
      </c>
      <c r="O49" s="39">
        <v>65388</v>
      </c>
      <c r="P49" s="31">
        <v>51347</v>
      </c>
      <c r="Q49" s="26">
        <v>11.38</v>
      </c>
      <c r="R49">
        <v>12.61</v>
      </c>
      <c r="S49" s="11">
        <v>53.76</v>
      </c>
      <c r="T49" s="11">
        <v>6.87</v>
      </c>
      <c r="U49" s="11">
        <v>7.55</v>
      </c>
    </row>
    <row r="50" spans="1:21" ht="15.75" x14ac:dyDescent="0.25">
      <c r="A50" s="2" t="s">
        <v>44</v>
      </c>
      <c r="B50" s="11">
        <v>56.09</v>
      </c>
      <c r="C50">
        <v>57.1</v>
      </c>
      <c r="D50">
        <f t="shared" si="0"/>
        <v>42.9</v>
      </c>
      <c r="E50" s="11">
        <v>4.3899999999999997</v>
      </c>
      <c r="F50">
        <v>4.38</v>
      </c>
      <c r="G50" s="11">
        <v>1139</v>
      </c>
      <c r="H50" s="27">
        <v>1102</v>
      </c>
      <c r="I50" s="14">
        <v>1487</v>
      </c>
      <c r="J50" s="27">
        <v>1203</v>
      </c>
      <c r="K50" s="14">
        <v>1204</v>
      </c>
      <c r="L50" s="27">
        <v>1115</v>
      </c>
      <c r="M50" s="22">
        <v>7.01</v>
      </c>
      <c r="N50">
        <v>7.15</v>
      </c>
      <c r="O50" s="39">
        <v>53033</v>
      </c>
      <c r="P50" s="31">
        <v>46966</v>
      </c>
      <c r="Q50" s="26">
        <v>13.88</v>
      </c>
      <c r="R50">
        <v>15.83</v>
      </c>
      <c r="S50" s="11">
        <v>25.57</v>
      </c>
      <c r="T50" s="11">
        <v>0.47</v>
      </c>
      <c r="U50" s="11">
        <v>6.96</v>
      </c>
    </row>
    <row r="51" spans="1:21" ht="15.75" x14ac:dyDescent="0.25">
      <c r="A51" s="2" t="s">
        <v>45</v>
      </c>
      <c r="B51" s="11">
        <v>54.49</v>
      </c>
      <c r="C51">
        <v>54.3</v>
      </c>
      <c r="D51">
        <f t="shared" si="0"/>
        <v>45.7</v>
      </c>
      <c r="E51" s="11">
        <v>3.75</v>
      </c>
      <c r="F51">
        <v>4.67</v>
      </c>
      <c r="G51" s="11">
        <v>243</v>
      </c>
      <c r="H51" s="27">
        <v>205</v>
      </c>
      <c r="I51" s="14">
        <v>263</v>
      </c>
      <c r="J51" s="27">
        <v>100</v>
      </c>
      <c r="K51" s="14">
        <v>192</v>
      </c>
      <c r="L51" s="27">
        <v>70</v>
      </c>
      <c r="M51" s="22">
        <v>10.8</v>
      </c>
      <c r="N51">
        <v>10.43</v>
      </c>
      <c r="O51" s="39">
        <v>61205</v>
      </c>
      <c r="P51" s="31">
        <v>41997</v>
      </c>
      <c r="Q51" s="26">
        <v>8.56</v>
      </c>
      <c r="R51">
        <v>9.66</v>
      </c>
      <c r="S51" s="11">
        <v>60.57</v>
      </c>
      <c r="T51" s="11">
        <v>13.5</v>
      </c>
      <c r="U51" s="11">
        <v>6.62</v>
      </c>
    </row>
    <row r="52" spans="1:21" ht="15.75" x14ac:dyDescent="0.25">
      <c r="A52" s="2" t="s">
        <v>46</v>
      </c>
      <c r="B52" s="11">
        <v>61.47</v>
      </c>
      <c r="C52">
        <v>62.1</v>
      </c>
      <c r="D52">
        <f t="shared" si="0"/>
        <v>37.9</v>
      </c>
      <c r="E52" s="11">
        <v>0.24</v>
      </c>
      <c r="F52">
        <v>0.8</v>
      </c>
      <c r="G52" s="11">
        <v>209</v>
      </c>
      <c r="H52" s="27">
        <v>86</v>
      </c>
      <c r="I52" s="14">
        <v>268</v>
      </c>
      <c r="J52" s="27">
        <v>218</v>
      </c>
      <c r="K52" s="14">
        <v>238</v>
      </c>
      <c r="L52" s="27">
        <v>127</v>
      </c>
      <c r="M52" s="22">
        <v>16.04</v>
      </c>
      <c r="N52">
        <v>12.98</v>
      </c>
      <c r="O52" s="39">
        <v>68913</v>
      </c>
      <c r="P52" s="31">
        <v>49054</v>
      </c>
      <c r="Q52" s="26">
        <v>7.31</v>
      </c>
      <c r="R52">
        <v>7.13</v>
      </c>
      <c r="S52" s="11">
        <v>21.9</v>
      </c>
      <c r="T52" s="11">
        <v>8.52</v>
      </c>
      <c r="U52" s="11">
        <v>11.31</v>
      </c>
    </row>
    <row r="53" spans="1:21" ht="15.75" x14ac:dyDescent="0.25">
      <c r="A53" s="2" t="s">
        <v>47</v>
      </c>
      <c r="B53" s="11">
        <v>54.47</v>
      </c>
      <c r="C53">
        <v>56.4</v>
      </c>
      <c r="D53">
        <f t="shared" si="0"/>
        <v>43.6</v>
      </c>
      <c r="E53" s="11">
        <v>1.77</v>
      </c>
      <c r="F53">
        <v>1.04</v>
      </c>
      <c r="G53" s="11">
        <v>284</v>
      </c>
      <c r="H53" s="27">
        <v>228</v>
      </c>
      <c r="I53" s="14">
        <v>380</v>
      </c>
      <c r="J53" s="27">
        <v>259</v>
      </c>
      <c r="K53" s="14">
        <v>270</v>
      </c>
      <c r="L53" s="27">
        <v>170</v>
      </c>
      <c r="M53" s="22">
        <v>12.25</v>
      </c>
      <c r="N53">
        <v>10.36</v>
      </c>
      <c r="O53" s="39">
        <v>51594</v>
      </c>
      <c r="P53" s="31">
        <v>44872</v>
      </c>
      <c r="Q53" s="26">
        <v>15.92</v>
      </c>
      <c r="R53">
        <v>15.61</v>
      </c>
      <c r="S53" s="11">
        <v>38.04</v>
      </c>
      <c r="T53" s="11">
        <v>1.84</v>
      </c>
      <c r="U53" s="11">
        <v>6.56</v>
      </c>
    </row>
    <row r="54" spans="1:21" s="62" customFormat="1" ht="15.75" x14ac:dyDescent="0.25">
      <c r="A54" s="62" t="s">
        <v>48</v>
      </c>
      <c r="B54" s="65">
        <f>AVERAGE(B40:B53)</f>
        <v>55.527857142857151</v>
      </c>
      <c r="C54" s="65">
        <f>AVERAGE(C40:C53)</f>
        <v>55.792857142857137</v>
      </c>
      <c r="D54" s="63">
        <f t="shared" si="0"/>
        <v>44.207142857142863</v>
      </c>
      <c r="E54" s="63">
        <f>AVERAGE(E40:E53)</f>
        <v>3.3007142857142862</v>
      </c>
      <c r="F54" s="65">
        <f>AVERAGE(F40:F53)</f>
        <v>3.7878571428571424</v>
      </c>
      <c r="G54" s="64">
        <f>SUM(G40:G53)</f>
        <v>9752.99</v>
      </c>
      <c r="H54" s="81">
        <f t="shared" ref="H54" si="9">SUM(H40:H53)</f>
        <v>8853</v>
      </c>
      <c r="I54" s="81">
        <f>SUM(I40:I53)</f>
        <v>12155</v>
      </c>
      <c r="J54" s="81">
        <f>SUM(J40:J53)</f>
        <v>10470</v>
      </c>
      <c r="K54" s="81">
        <f>SUM(K40:K53)</f>
        <v>8975</v>
      </c>
      <c r="L54" s="81">
        <f t="shared" ref="L54" si="10">SUM(L40:L53)</f>
        <v>7836</v>
      </c>
      <c r="M54" s="82">
        <f>AVERAGE(M40:M53)</f>
        <v>9.9628571428571426</v>
      </c>
      <c r="N54" s="63">
        <f>AVERAGE(N40:N53)</f>
        <v>9.3664285714285711</v>
      </c>
      <c r="O54" s="83">
        <f>AVERAGE(O40:O53)</f>
        <v>58956.071428571428</v>
      </c>
      <c r="P54" s="84">
        <v>47222</v>
      </c>
      <c r="Q54" s="63">
        <f>AVERAGE(Q40:Q53)</f>
        <v>13.325714285714286</v>
      </c>
      <c r="R54" s="62">
        <f>AVERAGE(R40:R53)</f>
        <v>13.950000000000001</v>
      </c>
      <c r="S54" s="63">
        <f>AVERAGE(S40:S53)</f>
        <v>36.01642857142857</v>
      </c>
      <c r="T54" s="63">
        <f t="shared" ref="T54:U54" si="11">AVERAGE(T40:T53)</f>
        <v>8.6671428571428564</v>
      </c>
      <c r="U54" s="63">
        <f t="shared" si="11"/>
        <v>8.3228571428571421</v>
      </c>
    </row>
    <row r="55" spans="1:21" s="93" customFormat="1" ht="15.75" x14ac:dyDescent="0.25">
      <c r="A55" s="94"/>
      <c r="B55" s="94"/>
    </row>
    <row r="56" spans="1:21" s="55" customFormat="1" ht="15.75" x14ac:dyDescent="0.25">
      <c r="A56" s="55" t="s">
        <v>49</v>
      </c>
      <c r="B56" s="55">
        <v>57.6</v>
      </c>
      <c r="C56" s="58">
        <f>AVERAGE(C54,C37,C20)</f>
        <v>57.964285714285715</v>
      </c>
      <c r="D56" s="56">
        <f t="shared" si="0"/>
        <v>42.035714285714285</v>
      </c>
      <c r="E56" s="56">
        <f>AVERAGE(E54,E37,E20)</f>
        <v>3.6585714285714288</v>
      </c>
      <c r="F56" s="58">
        <f>AVERAGE(F37,F54,F20)</f>
        <v>4.1945238095238091</v>
      </c>
      <c r="G56" s="57">
        <f t="shared" ref="G56:L56" si="12">SUM(G54+G37+G20)</f>
        <v>50494.99</v>
      </c>
      <c r="H56" s="59">
        <f t="shared" si="12"/>
        <v>43542</v>
      </c>
      <c r="I56" s="59">
        <f t="shared" si="12"/>
        <v>46505</v>
      </c>
      <c r="J56" s="59">
        <f t="shared" si="12"/>
        <v>39760</v>
      </c>
      <c r="K56" s="59">
        <f t="shared" si="12"/>
        <v>48421</v>
      </c>
      <c r="L56" s="59">
        <f t="shared" si="12"/>
        <v>29449</v>
      </c>
      <c r="M56" s="60">
        <f t="shared" ref="M56:R56" si="13">AVERAGE(M54,M37,M20)</f>
        <v>8.511904761904761</v>
      </c>
      <c r="N56" s="56">
        <f t="shared" si="13"/>
        <v>8.1916666666666647</v>
      </c>
      <c r="O56" s="85">
        <f t="shared" si="13"/>
        <v>62958.642857142862</v>
      </c>
      <c r="P56" s="86">
        <f t="shared" si="13"/>
        <v>50923.666666666664</v>
      </c>
      <c r="Q56" s="56">
        <f t="shared" si="13"/>
        <v>13.15307142857143</v>
      </c>
      <c r="R56" s="56">
        <f t="shared" si="13"/>
        <v>12.975714285714284</v>
      </c>
      <c r="S56" s="55">
        <v>34.909999999999997</v>
      </c>
      <c r="T56" s="55">
        <v>6.13</v>
      </c>
      <c r="U56" s="55">
        <v>7.83</v>
      </c>
    </row>
    <row r="57" spans="1:21" ht="15.75" x14ac:dyDescent="0.25">
      <c r="A57" s="3"/>
      <c r="B57" s="10"/>
      <c r="C57" s="28"/>
      <c r="D57">
        <f t="shared" si="0"/>
        <v>100</v>
      </c>
      <c r="F57" s="28"/>
      <c r="G57" s="17"/>
      <c r="H57" s="27"/>
      <c r="I57" s="14"/>
      <c r="J57" s="27"/>
      <c r="K57" s="14"/>
      <c r="L57" s="27"/>
      <c r="M57" s="14"/>
      <c r="N57" s="7"/>
      <c r="O57" s="15"/>
      <c r="P57" s="32"/>
      <c r="R57" s="7"/>
    </row>
    <row r="58" spans="1:21" s="3" customFormat="1" ht="15.75" x14ac:dyDescent="0.25">
      <c r="A58" s="3" t="s">
        <v>76</v>
      </c>
      <c r="B58" s="10">
        <v>63.96</v>
      </c>
      <c r="C58" s="3">
        <v>63.82</v>
      </c>
      <c r="D58" s="3">
        <f t="shared" si="0"/>
        <v>36.18</v>
      </c>
      <c r="E58" s="10">
        <v>5.23</v>
      </c>
      <c r="F58" s="3">
        <v>5.2</v>
      </c>
      <c r="G58" s="10"/>
      <c r="H58" s="34"/>
      <c r="I58" s="35"/>
      <c r="J58" s="34"/>
      <c r="K58" s="35"/>
      <c r="L58" s="34"/>
      <c r="M58" s="36">
        <v>5.98</v>
      </c>
      <c r="N58" s="3">
        <v>5.96</v>
      </c>
      <c r="O58" s="24">
        <v>80734</v>
      </c>
      <c r="P58" s="38">
        <v>77719</v>
      </c>
      <c r="Q58" s="10">
        <v>12.45</v>
      </c>
      <c r="R58" s="3">
        <v>12.46</v>
      </c>
      <c r="S58" s="10"/>
      <c r="T58" s="10"/>
      <c r="U58" s="10"/>
    </row>
    <row r="59" spans="1:21" x14ac:dyDescent="0.2">
      <c r="A59" s="2"/>
      <c r="B59" s="9"/>
    </row>
    <row r="60" spans="1:21" ht="15.75" x14ac:dyDescent="0.25">
      <c r="A60" s="3"/>
      <c r="B60" s="10"/>
    </row>
    <row r="61" spans="1:21" x14ac:dyDescent="0.2">
      <c r="A61" s="4"/>
      <c r="B61" s="12"/>
    </row>
    <row r="62" spans="1:21" x14ac:dyDescent="0.2">
      <c r="A62" s="2"/>
      <c r="B62" s="9"/>
    </row>
    <row r="63" spans="1:21" x14ac:dyDescent="0.2">
      <c r="A63" s="2"/>
      <c r="B63" s="9"/>
    </row>
    <row r="64" spans="1:21" x14ac:dyDescent="0.2">
      <c r="A64" s="4"/>
      <c r="B64" s="12"/>
    </row>
    <row r="67" spans="1:2" x14ac:dyDescent="0.2">
      <c r="A67" s="2"/>
      <c r="B67" s="9"/>
    </row>
    <row r="68" spans="1:2" x14ac:dyDescent="0.2">
      <c r="A68" s="2"/>
      <c r="B68" s="9"/>
    </row>
    <row r="69" spans="1:2" x14ac:dyDescent="0.2">
      <c r="A69" s="2"/>
      <c r="B69" s="9"/>
    </row>
    <row r="70" spans="1:2" x14ac:dyDescent="0.2">
      <c r="A70" s="2"/>
      <c r="B70" s="9"/>
    </row>
    <row r="71" spans="1:2" x14ac:dyDescent="0.2">
      <c r="A71" s="2"/>
      <c r="B71" s="9"/>
    </row>
    <row r="72" spans="1:2" x14ac:dyDescent="0.2">
      <c r="A72" s="2"/>
      <c r="B72" s="9"/>
    </row>
    <row r="73" spans="1:2" x14ac:dyDescent="0.2">
      <c r="A73" s="2"/>
      <c r="B73" s="9"/>
    </row>
    <row r="74" spans="1:2" x14ac:dyDescent="0.2">
      <c r="A74" s="2"/>
      <c r="B74" s="9"/>
    </row>
    <row r="75" spans="1:2" x14ac:dyDescent="0.2">
      <c r="A75" s="2"/>
      <c r="B75" s="9"/>
    </row>
    <row r="76" spans="1:2" x14ac:dyDescent="0.2">
      <c r="A76" s="2"/>
      <c r="B76" s="9"/>
    </row>
    <row r="77" spans="1:2" x14ac:dyDescent="0.2">
      <c r="A77" s="2"/>
      <c r="B77" s="9"/>
    </row>
    <row r="78" spans="1:2" x14ac:dyDescent="0.2">
      <c r="A78" s="2"/>
      <c r="B78" s="9"/>
    </row>
    <row r="79" spans="1:2" x14ac:dyDescent="0.2">
      <c r="A79" s="2"/>
      <c r="B79" s="9"/>
    </row>
    <row r="80" spans="1:2" x14ac:dyDescent="0.2">
      <c r="A80" s="2"/>
      <c r="B80" s="9"/>
    </row>
    <row r="81" spans="1:2" x14ac:dyDescent="0.2">
      <c r="A81" s="2"/>
      <c r="B81" s="9"/>
    </row>
    <row r="82" spans="1:2" x14ac:dyDescent="0.2">
      <c r="A82" s="2"/>
      <c r="B82" s="9"/>
    </row>
    <row r="83" spans="1:2" x14ac:dyDescent="0.2">
      <c r="A83" s="2"/>
      <c r="B83" s="9"/>
    </row>
    <row r="84" spans="1:2" x14ac:dyDescent="0.2">
      <c r="A84" s="2"/>
      <c r="B84" s="9"/>
    </row>
    <row r="85" spans="1:2" x14ac:dyDescent="0.2">
      <c r="A85" s="2"/>
      <c r="B85" s="9"/>
    </row>
    <row r="86" spans="1:2" x14ac:dyDescent="0.2">
      <c r="A86" s="2"/>
      <c r="B86" s="9"/>
    </row>
    <row r="87" spans="1:2" x14ac:dyDescent="0.2">
      <c r="A87" s="2"/>
      <c r="B87" s="9"/>
    </row>
    <row r="88" spans="1:2" x14ac:dyDescent="0.2">
      <c r="A88" s="2"/>
      <c r="B88" s="9"/>
    </row>
    <row r="89" spans="1:2" x14ac:dyDescent="0.2">
      <c r="A89" s="2"/>
      <c r="B89" s="9"/>
    </row>
    <row r="90" spans="1:2" x14ac:dyDescent="0.2">
      <c r="A90" s="2"/>
      <c r="B90" s="9"/>
    </row>
    <row r="91" spans="1:2" x14ac:dyDescent="0.2">
      <c r="A91" s="2"/>
      <c r="B91" s="9"/>
    </row>
    <row r="92" spans="1:2" x14ac:dyDescent="0.2">
      <c r="A92" s="2"/>
      <c r="B92" s="9"/>
    </row>
    <row r="93" spans="1:2" x14ac:dyDescent="0.2">
      <c r="A93" s="2"/>
      <c r="B93" s="9"/>
    </row>
    <row r="94" spans="1:2" x14ac:dyDescent="0.2">
      <c r="A94" s="2"/>
      <c r="B94" s="9"/>
    </row>
    <row r="95" spans="1:2" x14ac:dyDescent="0.2">
      <c r="A95" s="2"/>
      <c r="B95" s="9"/>
    </row>
    <row r="96" spans="1:2" x14ac:dyDescent="0.2">
      <c r="A96" s="2"/>
      <c r="B96" s="9"/>
    </row>
    <row r="97" spans="1:2" x14ac:dyDescent="0.2">
      <c r="A97" s="2"/>
      <c r="B97" s="9"/>
    </row>
    <row r="98" spans="1:2" x14ac:dyDescent="0.2">
      <c r="A98" s="2"/>
      <c r="B98" s="9"/>
    </row>
    <row r="99" spans="1:2" x14ac:dyDescent="0.2">
      <c r="A99" s="2"/>
      <c r="B99" s="9"/>
    </row>
    <row r="100" spans="1:2" x14ac:dyDescent="0.2">
      <c r="A100" s="2"/>
      <c r="B100" s="9"/>
    </row>
    <row r="101" spans="1:2" x14ac:dyDescent="0.2">
      <c r="A101" s="2"/>
      <c r="B101" s="9"/>
    </row>
    <row r="102" spans="1:2" x14ac:dyDescent="0.2">
      <c r="A102" s="2"/>
      <c r="B102" s="9"/>
    </row>
    <row r="103" spans="1:2" x14ac:dyDescent="0.2">
      <c r="A103" s="2"/>
      <c r="B103" s="9"/>
    </row>
    <row r="104" spans="1:2" x14ac:dyDescent="0.2">
      <c r="A104" s="2"/>
      <c r="B104" s="9"/>
    </row>
    <row r="105" spans="1:2" x14ac:dyDescent="0.2">
      <c r="A105" s="2"/>
      <c r="B105" s="9"/>
    </row>
    <row r="106" spans="1:2" x14ac:dyDescent="0.2">
      <c r="A106" s="2"/>
      <c r="B106" s="9"/>
    </row>
    <row r="107" spans="1:2" x14ac:dyDescent="0.2">
      <c r="A107" s="2"/>
      <c r="B107" s="9"/>
    </row>
    <row r="108" spans="1:2" x14ac:dyDescent="0.2">
      <c r="A108" s="2"/>
      <c r="B108" s="9"/>
    </row>
    <row r="109" spans="1:2" x14ac:dyDescent="0.2">
      <c r="A109" s="2"/>
      <c r="B109" s="9"/>
    </row>
    <row r="110" spans="1:2" x14ac:dyDescent="0.2">
      <c r="A110" s="2"/>
      <c r="B110" s="9"/>
    </row>
    <row r="111" spans="1:2" x14ac:dyDescent="0.2">
      <c r="A111" s="2"/>
      <c r="B111" s="9"/>
    </row>
    <row r="112" spans="1:2" x14ac:dyDescent="0.2">
      <c r="A112" s="2"/>
      <c r="B112" s="9"/>
    </row>
    <row r="113" spans="1:2" x14ac:dyDescent="0.2">
      <c r="A113" s="2"/>
      <c r="B113" s="9"/>
    </row>
    <row r="114" spans="1:2" x14ac:dyDescent="0.2">
      <c r="A114" s="2"/>
      <c r="B114" s="9"/>
    </row>
    <row r="115" spans="1:2" x14ac:dyDescent="0.2">
      <c r="A115" s="2"/>
      <c r="B115" s="9"/>
    </row>
    <row r="116" spans="1:2" x14ac:dyDescent="0.2">
      <c r="A116" s="2"/>
      <c r="B116" s="9"/>
    </row>
    <row r="117" spans="1:2" x14ac:dyDescent="0.2">
      <c r="A117" s="2"/>
      <c r="B117" s="9"/>
    </row>
    <row r="118" spans="1:2" x14ac:dyDescent="0.2">
      <c r="A118" s="2"/>
      <c r="B118" s="9"/>
    </row>
    <row r="119" spans="1:2" x14ac:dyDescent="0.2">
      <c r="A119" s="2"/>
      <c r="B119" s="9"/>
    </row>
    <row r="120" spans="1:2" x14ac:dyDescent="0.2">
      <c r="A120" s="2"/>
      <c r="B120" s="9"/>
    </row>
    <row r="121" spans="1:2" x14ac:dyDescent="0.2">
      <c r="A121" s="2"/>
      <c r="B121" s="9"/>
    </row>
    <row r="122" spans="1:2" x14ac:dyDescent="0.2">
      <c r="A122" s="2"/>
      <c r="B122" s="9"/>
    </row>
    <row r="123" spans="1:2" x14ac:dyDescent="0.2">
      <c r="A123" s="2"/>
      <c r="B123" s="9"/>
    </row>
    <row r="124" spans="1:2" x14ac:dyDescent="0.2">
      <c r="A124" s="2"/>
      <c r="B124" s="9"/>
    </row>
    <row r="125" spans="1:2" x14ac:dyDescent="0.2">
      <c r="A125" s="2"/>
      <c r="B125" s="9"/>
    </row>
    <row r="126" spans="1:2" x14ac:dyDescent="0.2">
      <c r="A126" s="2"/>
      <c r="B126" s="9"/>
    </row>
    <row r="127" spans="1:2" x14ac:dyDescent="0.2">
      <c r="A127" s="2"/>
      <c r="B127" s="9"/>
    </row>
    <row r="128" spans="1:2" x14ac:dyDescent="0.2">
      <c r="A128" s="2"/>
      <c r="B128" s="9"/>
    </row>
    <row r="129" spans="1:2" x14ac:dyDescent="0.2">
      <c r="A129" s="2"/>
      <c r="B129" s="9"/>
    </row>
    <row r="130" spans="1:2" x14ac:dyDescent="0.2">
      <c r="A130" s="2"/>
      <c r="B130" s="9"/>
    </row>
    <row r="131" spans="1:2" x14ac:dyDescent="0.2">
      <c r="A131" s="2"/>
      <c r="B131" s="9"/>
    </row>
    <row r="132" spans="1:2" x14ac:dyDescent="0.2">
      <c r="A132" s="2"/>
      <c r="B132" s="9"/>
    </row>
    <row r="133" spans="1:2" x14ac:dyDescent="0.2">
      <c r="A133" s="2"/>
      <c r="B133" s="9"/>
    </row>
    <row r="134" spans="1:2" x14ac:dyDescent="0.2">
      <c r="A134" s="2"/>
      <c r="B134" s="9"/>
    </row>
    <row r="135" spans="1:2" x14ac:dyDescent="0.2">
      <c r="A135" s="2"/>
      <c r="B135" s="9"/>
    </row>
    <row r="136" spans="1:2" x14ac:dyDescent="0.2">
      <c r="A136" s="2"/>
      <c r="B136" s="9"/>
    </row>
    <row r="137" spans="1:2" x14ac:dyDescent="0.2">
      <c r="A137" s="2"/>
      <c r="B137" s="9"/>
    </row>
    <row r="138" spans="1:2" x14ac:dyDescent="0.2">
      <c r="A138" s="2"/>
      <c r="B138" s="9"/>
    </row>
    <row r="139" spans="1:2" x14ac:dyDescent="0.2">
      <c r="A139" s="2"/>
      <c r="B139" s="9"/>
    </row>
    <row r="140" spans="1:2" x14ac:dyDescent="0.2">
      <c r="A140" s="2"/>
      <c r="B140" s="9"/>
    </row>
    <row r="141" spans="1:2" x14ac:dyDescent="0.2">
      <c r="A141" s="2"/>
      <c r="B141" s="9"/>
    </row>
    <row r="142" spans="1:2" x14ac:dyDescent="0.2">
      <c r="A142" s="2"/>
      <c r="B142" s="9"/>
    </row>
    <row r="143" spans="1:2" x14ac:dyDescent="0.2">
      <c r="A143" s="2"/>
      <c r="B143" s="9"/>
    </row>
    <row r="144" spans="1:2" x14ac:dyDescent="0.2">
      <c r="A144" s="2"/>
      <c r="B144" s="9"/>
    </row>
    <row r="145" spans="1:2" x14ac:dyDescent="0.2">
      <c r="A145" s="2"/>
      <c r="B145" s="9"/>
    </row>
    <row r="146" spans="1:2" x14ac:dyDescent="0.2">
      <c r="A146" s="2"/>
      <c r="B146" s="9"/>
    </row>
    <row r="147" spans="1:2" x14ac:dyDescent="0.2">
      <c r="A147" s="2"/>
      <c r="B147" s="9"/>
    </row>
    <row r="148" spans="1:2" x14ac:dyDescent="0.2">
      <c r="A148" s="2"/>
      <c r="B148" s="9"/>
    </row>
    <row r="149" spans="1:2" x14ac:dyDescent="0.2">
      <c r="A149" s="2"/>
      <c r="B149" s="9"/>
    </row>
    <row r="150" spans="1:2" x14ac:dyDescent="0.2">
      <c r="A150" s="2"/>
      <c r="B150" s="9"/>
    </row>
    <row r="151" spans="1:2" x14ac:dyDescent="0.2">
      <c r="A151" s="2"/>
      <c r="B151" s="9"/>
    </row>
    <row r="152" spans="1:2" x14ac:dyDescent="0.2">
      <c r="A152" s="2"/>
      <c r="B152" s="9"/>
    </row>
    <row r="153" spans="1:2" x14ac:dyDescent="0.2">
      <c r="A153" s="2"/>
      <c r="B153" s="9"/>
    </row>
    <row r="154" spans="1:2" x14ac:dyDescent="0.2">
      <c r="A154" s="2"/>
      <c r="B154" s="9"/>
    </row>
    <row r="155" spans="1:2" x14ac:dyDescent="0.2">
      <c r="A155" s="2"/>
      <c r="B155" s="9"/>
    </row>
    <row r="156" spans="1:2" x14ac:dyDescent="0.2">
      <c r="A156" s="2"/>
      <c r="B156" s="9"/>
    </row>
    <row r="157" spans="1:2" x14ac:dyDescent="0.2">
      <c r="A157" s="2"/>
      <c r="B157" s="9"/>
    </row>
    <row r="158" spans="1:2" x14ac:dyDescent="0.2">
      <c r="A158" s="2"/>
      <c r="B158" s="9"/>
    </row>
    <row r="159" spans="1:2" x14ac:dyDescent="0.2">
      <c r="A159" s="2"/>
      <c r="B159" s="9"/>
    </row>
    <row r="160" spans="1:2" x14ac:dyDescent="0.2">
      <c r="A160" s="2"/>
      <c r="B160" s="9"/>
    </row>
    <row r="161" spans="1:2" x14ac:dyDescent="0.2">
      <c r="A161" s="2"/>
      <c r="B161" s="9"/>
    </row>
    <row r="162" spans="1:2" x14ac:dyDescent="0.2">
      <c r="A162" s="2"/>
      <c r="B162" s="9"/>
    </row>
    <row r="163" spans="1:2" x14ac:dyDescent="0.2">
      <c r="A163" s="2"/>
      <c r="B163" s="9"/>
    </row>
    <row r="164" spans="1:2" x14ac:dyDescent="0.2">
      <c r="A164" s="2"/>
      <c r="B164" s="9"/>
    </row>
    <row r="165" spans="1:2" x14ac:dyDescent="0.2">
      <c r="A165" s="2"/>
      <c r="B165" s="9"/>
    </row>
    <row r="166" spans="1:2" x14ac:dyDescent="0.2">
      <c r="A166" s="2"/>
      <c r="B166" s="9"/>
    </row>
    <row r="167" spans="1:2" x14ac:dyDescent="0.2">
      <c r="A167" s="2"/>
      <c r="B167" s="9"/>
    </row>
    <row r="168" spans="1:2" x14ac:dyDescent="0.2">
      <c r="A168" s="2"/>
      <c r="B168" s="9"/>
    </row>
    <row r="169" spans="1:2" x14ac:dyDescent="0.2">
      <c r="A169" s="2"/>
      <c r="B169" s="9"/>
    </row>
    <row r="170" spans="1:2" x14ac:dyDescent="0.2">
      <c r="A170" s="2"/>
      <c r="B170" s="9"/>
    </row>
    <row r="171" spans="1:2" x14ac:dyDescent="0.2">
      <c r="A171" s="2"/>
      <c r="B171" s="9"/>
    </row>
    <row r="172" spans="1:2" x14ac:dyDescent="0.2">
      <c r="A172" s="2"/>
      <c r="B172" s="9"/>
    </row>
    <row r="173" spans="1:2" x14ac:dyDescent="0.2">
      <c r="A173" s="2"/>
      <c r="B173" s="9"/>
    </row>
    <row r="174" spans="1:2" x14ac:dyDescent="0.2">
      <c r="A174" s="2"/>
      <c r="B174" s="9"/>
    </row>
    <row r="175" spans="1:2" x14ac:dyDescent="0.2">
      <c r="A175" s="2"/>
      <c r="B175" s="9"/>
    </row>
    <row r="176" spans="1:2" x14ac:dyDescent="0.2">
      <c r="A176" s="2"/>
      <c r="B176" s="9"/>
    </row>
    <row r="177" spans="1:2" x14ac:dyDescent="0.2">
      <c r="A177" s="2"/>
      <c r="B177" s="9"/>
    </row>
    <row r="178" spans="1:2" x14ac:dyDescent="0.2">
      <c r="A178" s="2"/>
      <c r="B178" s="9"/>
    </row>
    <row r="179" spans="1:2" x14ac:dyDescent="0.2">
      <c r="A179" s="2"/>
      <c r="B179" s="9"/>
    </row>
    <row r="180" spans="1:2" x14ac:dyDescent="0.2">
      <c r="A180" s="2"/>
      <c r="B180" s="9"/>
    </row>
    <row r="181" spans="1:2" x14ac:dyDescent="0.2">
      <c r="A181" s="2"/>
      <c r="B181" s="9"/>
    </row>
    <row r="182" spans="1:2" x14ac:dyDescent="0.2">
      <c r="A182" s="2"/>
      <c r="B182" s="9"/>
    </row>
    <row r="183" spans="1:2" x14ac:dyDescent="0.2">
      <c r="A183" s="2"/>
      <c r="B183" s="9"/>
    </row>
    <row r="184" spans="1:2" x14ac:dyDescent="0.2">
      <c r="A184" s="2"/>
      <c r="B184" s="9"/>
    </row>
    <row r="185" spans="1:2" x14ac:dyDescent="0.2">
      <c r="A185" s="2"/>
      <c r="B185" s="9"/>
    </row>
    <row r="186" spans="1:2" x14ac:dyDescent="0.2">
      <c r="A186" s="2"/>
      <c r="B186" s="9"/>
    </row>
    <row r="187" spans="1:2" x14ac:dyDescent="0.2">
      <c r="A187" s="2"/>
      <c r="B187" s="9"/>
    </row>
    <row r="188" spans="1:2" x14ac:dyDescent="0.2">
      <c r="A188" s="2"/>
      <c r="B188" s="9"/>
    </row>
    <row r="189" spans="1:2" x14ac:dyDescent="0.2">
      <c r="A189" s="2"/>
      <c r="B189" s="9"/>
    </row>
    <row r="190" spans="1:2" x14ac:dyDescent="0.2">
      <c r="A190" s="2"/>
      <c r="B190" s="9"/>
    </row>
    <row r="191" spans="1:2" x14ac:dyDescent="0.2">
      <c r="A191" s="2"/>
      <c r="B191" s="9"/>
    </row>
    <row r="192" spans="1:2" x14ac:dyDescent="0.2">
      <c r="A192" s="2"/>
      <c r="B192" s="9"/>
    </row>
    <row r="193" spans="1:2" x14ac:dyDescent="0.2">
      <c r="A193" s="2"/>
      <c r="B193" s="9"/>
    </row>
    <row r="194" spans="1:2" x14ac:dyDescent="0.2">
      <c r="A194" s="2"/>
      <c r="B194" s="9"/>
    </row>
    <row r="195" spans="1:2" x14ac:dyDescent="0.2">
      <c r="A195" s="2"/>
      <c r="B195" s="9"/>
    </row>
    <row r="196" spans="1:2" x14ac:dyDescent="0.2">
      <c r="A196" s="2"/>
      <c r="B196" s="9"/>
    </row>
    <row r="197" spans="1:2" x14ac:dyDescent="0.2">
      <c r="A197" s="2"/>
      <c r="B197" s="9"/>
    </row>
    <row r="198" spans="1:2" x14ac:dyDescent="0.2">
      <c r="A198" s="2"/>
      <c r="B198" s="9"/>
    </row>
    <row r="199" spans="1:2" x14ac:dyDescent="0.2">
      <c r="A199" s="2"/>
      <c r="B199" s="9"/>
    </row>
    <row r="200" spans="1:2" x14ac:dyDescent="0.2">
      <c r="A200" s="2"/>
      <c r="B200" s="9"/>
    </row>
    <row r="201" spans="1:2" x14ac:dyDescent="0.2">
      <c r="A201" s="2"/>
      <c r="B201" s="9"/>
    </row>
    <row r="202" spans="1:2" x14ac:dyDescent="0.2">
      <c r="A202" s="2"/>
      <c r="B202" s="9"/>
    </row>
    <row r="203" spans="1:2" x14ac:dyDescent="0.2">
      <c r="A203" s="2"/>
      <c r="B203" s="9"/>
    </row>
    <row r="204" spans="1:2" x14ac:dyDescent="0.2">
      <c r="A204" s="2"/>
      <c r="B204" s="9"/>
    </row>
    <row r="205" spans="1:2" x14ac:dyDescent="0.2">
      <c r="A205" s="2"/>
      <c r="B205" s="9"/>
    </row>
    <row r="206" spans="1:2" x14ac:dyDescent="0.2">
      <c r="A206" s="2"/>
      <c r="B206" s="9"/>
    </row>
    <row r="207" spans="1:2" x14ac:dyDescent="0.2">
      <c r="A207" s="2"/>
      <c r="B207" s="9"/>
    </row>
    <row r="208" spans="1:2" x14ac:dyDescent="0.2">
      <c r="A208" s="2"/>
      <c r="B208" s="9"/>
    </row>
    <row r="209" spans="1:2" x14ac:dyDescent="0.2">
      <c r="A209" s="2"/>
      <c r="B209" s="9"/>
    </row>
    <row r="210" spans="1:2" x14ac:dyDescent="0.2">
      <c r="A210" s="2"/>
      <c r="B210" s="9"/>
    </row>
    <row r="211" spans="1:2" x14ac:dyDescent="0.2">
      <c r="A211" s="2"/>
      <c r="B211" s="9"/>
    </row>
    <row r="212" spans="1:2" x14ac:dyDescent="0.2">
      <c r="A212" s="2"/>
      <c r="B212" s="9"/>
    </row>
    <row r="213" spans="1:2" x14ac:dyDescent="0.2">
      <c r="A213" s="2"/>
      <c r="B213" s="9"/>
    </row>
    <row r="214" spans="1:2" x14ac:dyDescent="0.2">
      <c r="A214" s="2"/>
      <c r="B214" s="9"/>
    </row>
    <row r="215" spans="1:2" x14ac:dyDescent="0.2">
      <c r="A215" s="2"/>
      <c r="B215" s="9"/>
    </row>
    <row r="216" spans="1:2" x14ac:dyDescent="0.2">
      <c r="A216" s="2"/>
      <c r="B216" s="9"/>
    </row>
    <row r="217" spans="1:2" x14ac:dyDescent="0.2">
      <c r="A217" s="2"/>
      <c r="B217" s="9"/>
    </row>
    <row r="218" spans="1:2" x14ac:dyDescent="0.2">
      <c r="A218" s="2"/>
      <c r="B218" s="9"/>
    </row>
    <row r="219" spans="1:2" x14ac:dyDescent="0.2">
      <c r="A219" s="2"/>
      <c r="B219" s="9"/>
    </row>
    <row r="220" spans="1:2" x14ac:dyDescent="0.2">
      <c r="A220" s="2"/>
      <c r="B220" s="9"/>
    </row>
    <row r="221" spans="1:2" x14ac:dyDescent="0.2">
      <c r="A221" s="2"/>
      <c r="B221" s="9"/>
    </row>
    <row r="222" spans="1:2" x14ac:dyDescent="0.2">
      <c r="A222" s="2"/>
      <c r="B222" s="9"/>
    </row>
    <row r="223" spans="1:2" x14ac:dyDescent="0.2">
      <c r="A223" s="2"/>
      <c r="B223" s="9"/>
    </row>
    <row r="224" spans="1:2" x14ac:dyDescent="0.2">
      <c r="A224" s="2"/>
      <c r="B224" s="9"/>
    </row>
    <row r="225" spans="1:2" x14ac:dyDescent="0.2">
      <c r="A225" s="2"/>
      <c r="B225" s="9"/>
    </row>
    <row r="226" spans="1:2" x14ac:dyDescent="0.2">
      <c r="A226" s="2"/>
      <c r="B226" s="9"/>
    </row>
    <row r="227" spans="1:2" x14ac:dyDescent="0.2">
      <c r="A227" s="2"/>
      <c r="B227" s="9"/>
    </row>
    <row r="228" spans="1:2" x14ac:dyDescent="0.2">
      <c r="A228" s="2"/>
      <c r="B228" s="9"/>
    </row>
    <row r="229" spans="1:2" x14ac:dyDescent="0.2">
      <c r="A229" s="2"/>
      <c r="B229" s="9"/>
    </row>
    <row r="230" spans="1:2" x14ac:dyDescent="0.2">
      <c r="A230" s="2"/>
      <c r="B230" s="9"/>
    </row>
    <row r="231" spans="1:2" x14ac:dyDescent="0.2">
      <c r="A231" s="2"/>
      <c r="B231" s="9"/>
    </row>
    <row r="232" spans="1:2" x14ac:dyDescent="0.2">
      <c r="A232" s="2"/>
      <c r="B232" s="9"/>
    </row>
    <row r="233" spans="1:2" x14ac:dyDescent="0.2">
      <c r="A233" s="2"/>
      <c r="B233" s="9"/>
    </row>
    <row r="234" spans="1:2" x14ac:dyDescent="0.2">
      <c r="A234" s="2"/>
      <c r="B234" s="9"/>
    </row>
    <row r="235" spans="1:2" x14ac:dyDescent="0.2">
      <c r="A235" s="2"/>
      <c r="B235" s="9"/>
    </row>
    <row r="236" spans="1:2" x14ac:dyDescent="0.2">
      <c r="A236" s="2"/>
      <c r="B236" s="9"/>
    </row>
    <row r="237" spans="1:2" x14ac:dyDescent="0.2">
      <c r="A237" s="2"/>
      <c r="B237" s="9"/>
    </row>
    <row r="238" spans="1:2" x14ac:dyDescent="0.2">
      <c r="A238" s="2"/>
      <c r="B238" s="9"/>
    </row>
    <row r="239" spans="1:2" x14ac:dyDescent="0.2">
      <c r="A239" s="2"/>
      <c r="B239" s="9"/>
    </row>
    <row r="240" spans="1:2" x14ac:dyDescent="0.2">
      <c r="A240" s="2"/>
      <c r="B240" s="9"/>
    </row>
    <row r="241" spans="1:2" x14ac:dyDescent="0.2">
      <c r="A241" s="2"/>
      <c r="B241" s="9"/>
    </row>
    <row r="242" spans="1:2" x14ac:dyDescent="0.2">
      <c r="A242" s="2"/>
      <c r="B242" s="9"/>
    </row>
    <row r="243" spans="1:2" x14ac:dyDescent="0.2">
      <c r="A243" s="2"/>
      <c r="B243" s="9"/>
    </row>
    <row r="244" spans="1:2" x14ac:dyDescent="0.2">
      <c r="A244" s="2"/>
      <c r="B244" s="9"/>
    </row>
    <row r="245" spans="1:2" x14ac:dyDescent="0.2">
      <c r="A245" s="2"/>
      <c r="B245" s="9"/>
    </row>
    <row r="246" spans="1:2" x14ac:dyDescent="0.2">
      <c r="A246" s="2"/>
      <c r="B246" s="9"/>
    </row>
    <row r="247" spans="1:2" x14ac:dyDescent="0.2">
      <c r="A247" s="2"/>
      <c r="B247" s="9"/>
    </row>
    <row r="248" spans="1:2" x14ac:dyDescent="0.2">
      <c r="A248" s="2"/>
      <c r="B248" s="9"/>
    </row>
    <row r="249" spans="1:2" x14ac:dyDescent="0.2">
      <c r="A249" s="2"/>
      <c r="B249" s="9"/>
    </row>
    <row r="250" spans="1:2" x14ac:dyDescent="0.2">
      <c r="A250" s="2"/>
      <c r="B250" s="9"/>
    </row>
    <row r="251" spans="1:2" x14ac:dyDescent="0.2">
      <c r="A251" s="2"/>
      <c r="B251" s="9"/>
    </row>
    <row r="252" spans="1:2" x14ac:dyDescent="0.2">
      <c r="A252" s="2"/>
      <c r="B252" s="9"/>
    </row>
    <row r="253" spans="1:2" x14ac:dyDescent="0.2">
      <c r="A253" s="2"/>
      <c r="B253" s="9"/>
    </row>
    <row r="254" spans="1:2" x14ac:dyDescent="0.2">
      <c r="A254" s="2"/>
      <c r="B254" s="9"/>
    </row>
    <row r="255" spans="1:2" x14ac:dyDescent="0.2">
      <c r="A255" s="2"/>
      <c r="B255" s="9"/>
    </row>
    <row r="256" spans="1:2" x14ac:dyDescent="0.2">
      <c r="A256" s="2"/>
      <c r="B256" s="9"/>
    </row>
    <row r="257" spans="1:2" x14ac:dyDescent="0.2">
      <c r="A257" s="2"/>
      <c r="B257" s="9"/>
    </row>
    <row r="258" spans="1:2" x14ac:dyDescent="0.2">
      <c r="A258" s="2"/>
      <c r="B258" s="9"/>
    </row>
    <row r="259" spans="1:2" x14ac:dyDescent="0.2">
      <c r="A259" s="2"/>
      <c r="B259" s="9"/>
    </row>
    <row r="260" spans="1:2" x14ac:dyDescent="0.2">
      <c r="A260" s="2"/>
      <c r="B260" s="9"/>
    </row>
    <row r="261" spans="1:2" x14ac:dyDescent="0.2">
      <c r="A261" s="2"/>
      <c r="B261" s="9"/>
    </row>
    <row r="262" spans="1:2" x14ac:dyDescent="0.2">
      <c r="A262" s="2"/>
      <c r="B262" s="9"/>
    </row>
    <row r="263" spans="1:2" x14ac:dyDescent="0.2">
      <c r="A263" s="2"/>
      <c r="B263" s="9"/>
    </row>
    <row r="264" spans="1:2" x14ac:dyDescent="0.2">
      <c r="A264" s="2"/>
      <c r="B264" s="9"/>
    </row>
    <row r="265" spans="1:2" x14ac:dyDescent="0.2">
      <c r="A265" s="2"/>
      <c r="B265" s="9"/>
    </row>
    <row r="266" spans="1:2" x14ac:dyDescent="0.2">
      <c r="A266" s="2"/>
      <c r="B266" s="9"/>
    </row>
    <row r="267" spans="1:2" x14ac:dyDescent="0.2">
      <c r="A267" s="2"/>
      <c r="B267" s="9"/>
    </row>
    <row r="268" spans="1:2" x14ac:dyDescent="0.2">
      <c r="A268" s="2"/>
      <c r="B268" s="9"/>
    </row>
    <row r="269" spans="1:2" x14ac:dyDescent="0.2">
      <c r="A269" s="2"/>
      <c r="B269" s="9"/>
    </row>
    <row r="270" spans="1:2" x14ac:dyDescent="0.2">
      <c r="A270" s="2"/>
      <c r="B270" s="9"/>
    </row>
    <row r="271" spans="1:2" x14ac:dyDescent="0.2">
      <c r="A271" s="2"/>
      <c r="B271" s="9"/>
    </row>
    <row r="272" spans="1:2" x14ac:dyDescent="0.2">
      <c r="A272" s="2"/>
      <c r="B272" s="9"/>
    </row>
    <row r="273" spans="1:2" x14ac:dyDescent="0.2">
      <c r="A273" s="2"/>
      <c r="B273" s="9"/>
    </row>
    <row r="274" spans="1:2" x14ac:dyDescent="0.2">
      <c r="A274" s="2"/>
      <c r="B274" s="9"/>
    </row>
    <row r="275" spans="1:2" x14ac:dyDescent="0.2">
      <c r="A275" s="2"/>
      <c r="B275" s="9"/>
    </row>
    <row r="276" spans="1:2" x14ac:dyDescent="0.2">
      <c r="A276" s="2"/>
      <c r="B276" s="9"/>
    </row>
    <row r="277" spans="1:2" x14ac:dyDescent="0.2">
      <c r="A277" s="2"/>
      <c r="B277" s="9"/>
    </row>
    <row r="278" spans="1:2" x14ac:dyDescent="0.2">
      <c r="A278" s="2"/>
      <c r="B278" s="9"/>
    </row>
    <row r="279" spans="1:2" x14ac:dyDescent="0.2">
      <c r="A279" s="2"/>
      <c r="B279" s="9"/>
    </row>
    <row r="280" spans="1:2" x14ac:dyDescent="0.2">
      <c r="A280" s="2"/>
      <c r="B280" s="9"/>
    </row>
    <row r="281" spans="1:2" x14ac:dyDescent="0.2">
      <c r="A281" s="2"/>
      <c r="B281" s="9"/>
    </row>
    <row r="282" spans="1:2" x14ac:dyDescent="0.2">
      <c r="A282" s="2"/>
      <c r="B282" s="9"/>
    </row>
    <row r="283" spans="1:2" x14ac:dyDescent="0.2">
      <c r="A283" s="2"/>
      <c r="B283" s="9"/>
    </row>
    <row r="284" spans="1:2" x14ac:dyDescent="0.2">
      <c r="A284" s="2"/>
      <c r="B284" s="9"/>
    </row>
    <row r="285" spans="1:2" x14ac:dyDescent="0.2">
      <c r="A285" s="2"/>
      <c r="B285" s="9"/>
    </row>
    <row r="286" spans="1:2" x14ac:dyDescent="0.2">
      <c r="A286" s="2"/>
      <c r="B286" s="9"/>
    </row>
    <row r="287" spans="1:2" x14ac:dyDescent="0.2">
      <c r="A287" s="2"/>
      <c r="B287" s="9"/>
    </row>
    <row r="288" spans="1:2" x14ac:dyDescent="0.2">
      <c r="A288" s="2"/>
      <c r="B288" s="9"/>
    </row>
    <row r="289" spans="1:2" x14ac:dyDescent="0.2">
      <c r="A289" s="2"/>
      <c r="B289" s="9"/>
    </row>
    <row r="290" spans="1:2" x14ac:dyDescent="0.2">
      <c r="A290" s="2"/>
      <c r="B290" s="9"/>
    </row>
    <row r="291" spans="1:2" x14ac:dyDescent="0.2">
      <c r="A291" s="2"/>
      <c r="B291" s="9"/>
    </row>
    <row r="292" spans="1:2" x14ac:dyDescent="0.2">
      <c r="A292" s="2"/>
      <c r="B292" s="9"/>
    </row>
    <row r="293" spans="1:2" x14ac:dyDescent="0.2">
      <c r="A293" s="2"/>
      <c r="B293" s="9"/>
    </row>
    <row r="294" spans="1:2" x14ac:dyDescent="0.2">
      <c r="A294" s="2"/>
      <c r="B294" s="9"/>
    </row>
    <row r="295" spans="1:2" x14ac:dyDescent="0.2">
      <c r="A295" s="2"/>
      <c r="B295" s="9"/>
    </row>
    <row r="296" spans="1:2" x14ac:dyDescent="0.2">
      <c r="A296" s="2"/>
      <c r="B296" s="9"/>
    </row>
    <row r="297" spans="1:2" x14ac:dyDescent="0.2">
      <c r="A297" s="2"/>
      <c r="B297" s="9"/>
    </row>
    <row r="298" spans="1:2" x14ac:dyDescent="0.2">
      <c r="A298" s="2"/>
      <c r="B298" s="9"/>
    </row>
    <row r="299" spans="1:2" x14ac:dyDescent="0.2">
      <c r="A299" s="2"/>
      <c r="B299" s="9"/>
    </row>
    <row r="300" spans="1:2" x14ac:dyDescent="0.2">
      <c r="A300" s="2"/>
      <c r="B300" s="9"/>
    </row>
    <row r="301" spans="1:2" x14ac:dyDescent="0.2">
      <c r="A301" s="2"/>
      <c r="B301" s="9"/>
    </row>
    <row r="302" spans="1:2" x14ac:dyDescent="0.2">
      <c r="A302" s="2"/>
      <c r="B302" s="9"/>
    </row>
    <row r="303" spans="1:2" x14ac:dyDescent="0.2">
      <c r="A303" s="2"/>
      <c r="B303" s="9"/>
    </row>
    <row r="304" spans="1:2" x14ac:dyDescent="0.2">
      <c r="A304" s="2"/>
      <c r="B304" s="9"/>
    </row>
    <row r="305" spans="1:2" x14ac:dyDescent="0.2">
      <c r="A305" s="2"/>
      <c r="B305" s="9"/>
    </row>
    <row r="306" spans="1:2" x14ac:dyDescent="0.2">
      <c r="A306" s="2"/>
      <c r="B306" s="9"/>
    </row>
    <row r="307" spans="1:2" x14ac:dyDescent="0.2">
      <c r="A307" s="2"/>
      <c r="B307" s="9"/>
    </row>
    <row r="308" spans="1:2" x14ac:dyDescent="0.2">
      <c r="A308" s="2"/>
      <c r="B308" s="9"/>
    </row>
    <row r="309" spans="1:2" x14ac:dyDescent="0.2">
      <c r="A309" s="2"/>
      <c r="B309" s="9"/>
    </row>
    <row r="310" spans="1:2" x14ac:dyDescent="0.2">
      <c r="A310" s="2"/>
      <c r="B310" s="9"/>
    </row>
    <row r="311" spans="1:2" x14ac:dyDescent="0.2">
      <c r="A311" s="2"/>
      <c r="B311" s="9"/>
    </row>
    <row r="312" spans="1:2" x14ac:dyDescent="0.2">
      <c r="A312" s="2"/>
      <c r="B312" s="9"/>
    </row>
    <row r="313" spans="1:2" x14ac:dyDescent="0.2">
      <c r="A313" s="2"/>
      <c r="B313" s="9"/>
    </row>
    <row r="314" spans="1:2" x14ac:dyDescent="0.2">
      <c r="A314" s="2"/>
      <c r="B314" s="9"/>
    </row>
    <row r="315" spans="1:2" x14ac:dyDescent="0.2">
      <c r="A315" s="2"/>
      <c r="B315" s="9"/>
    </row>
    <row r="316" spans="1:2" x14ac:dyDescent="0.2">
      <c r="A316" s="2"/>
      <c r="B316" s="9"/>
    </row>
    <row r="317" spans="1:2" x14ac:dyDescent="0.2">
      <c r="A317" s="2"/>
      <c r="B317" s="9"/>
    </row>
    <row r="318" spans="1:2" x14ac:dyDescent="0.2">
      <c r="A318" s="2"/>
      <c r="B318" s="9"/>
    </row>
    <row r="319" spans="1:2" x14ac:dyDescent="0.2">
      <c r="A319" s="2"/>
      <c r="B319" s="9"/>
    </row>
    <row r="320" spans="1:2" x14ac:dyDescent="0.2">
      <c r="A320" s="2"/>
      <c r="B320" s="9"/>
    </row>
    <row r="321" spans="1:2" x14ac:dyDescent="0.2">
      <c r="A321" s="2"/>
      <c r="B321" s="9"/>
    </row>
    <row r="322" spans="1:2" x14ac:dyDescent="0.2">
      <c r="A322" s="2"/>
      <c r="B322" s="9"/>
    </row>
    <row r="323" spans="1:2" x14ac:dyDescent="0.2">
      <c r="A323" s="2"/>
      <c r="B323" s="9"/>
    </row>
    <row r="324" spans="1:2" x14ac:dyDescent="0.2">
      <c r="A324" s="2"/>
      <c r="B324" s="9"/>
    </row>
    <row r="325" spans="1:2" x14ac:dyDescent="0.2">
      <c r="A325" s="2"/>
      <c r="B325" s="9"/>
    </row>
    <row r="326" spans="1:2" x14ac:dyDescent="0.2">
      <c r="A326" s="2"/>
      <c r="B326" s="9"/>
    </row>
    <row r="327" spans="1:2" x14ac:dyDescent="0.2">
      <c r="A327" s="2"/>
      <c r="B327" s="9"/>
    </row>
    <row r="328" spans="1:2" x14ac:dyDescent="0.2">
      <c r="A328" s="2"/>
      <c r="B328" s="9"/>
    </row>
    <row r="329" spans="1:2" x14ac:dyDescent="0.2">
      <c r="A329" s="2"/>
      <c r="B329" s="9"/>
    </row>
    <row r="330" spans="1:2" x14ac:dyDescent="0.2">
      <c r="A330" s="2"/>
      <c r="B330" s="9"/>
    </row>
    <row r="331" spans="1:2" x14ac:dyDescent="0.2">
      <c r="A331" s="2"/>
      <c r="B331" s="9"/>
    </row>
    <row r="332" spans="1:2" x14ac:dyDescent="0.2">
      <c r="A332" s="2"/>
      <c r="B332" s="9"/>
    </row>
    <row r="333" spans="1:2" x14ac:dyDescent="0.2">
      <c r="A333" s="2"/>
      <c r="B333" s="9"/>
    </row>
    <row r="334" spans="1:2" x14ac:dyDescent="0.2">
      <c r="A334" s="2"/>
      <c r="B334" s="9"/>
    </row>
    <row r="335" spans="1:2" x14ac:dyDescent="0.2">
      <c r="A335" s="2"/>
      <c r="B335" s="9"/>
    </row>
    <row r="336" spans="1:2" x14ac:dyDescent="0.2">
      <c r="A336" s="2"/>
      <c r="B336" s="9"/>
    </row>
    <row r="337" spans="1:2" x14ac:dyDescent="0.2">
      <c r="A337" s="2"/>
      <c r="B337" s="9"/>
    </row>
    <row r="338" spans="1:2" x14ac:dyDescent="0.2">
      <c r="A338" s="2"/>
      <c r="B338" s="9"/>
    </row>
    <row r="339" spans="1:2" x14ac:dyDescent="0.2">
      <c r="A339" s="2"/>
      <c r="B339" s="9"/>
    </row>
    <row r="340" spans="1:2" x14ac:dyDescent="0.2">
      <c r="A340" s="2"/>
      <c r="B340" s="9"/>
    </row>
    <row r="341" spans="1:2" x14ac:dyDescent="0.2">
      <c r="A341" s="2"/>
      <c r="B341" s="9"/>
    </row>
    <row r="342" spans="1:2" x14ac:dyDescent="0.2">
      <c r="A342" s="2"/>
      <c r="B342" s="9"/>
    </row>
    <row r="343" spans="1:2" x14ac:dyDescent="0.2">
      <c r="A343" s="2"/>
      <c r="B343" s="9"/>
    </row>
    <row r="344" spans="1:2" x14ac:dyDescent="0.2">
      <c r="A344" s="2"/>
      <c r="B344" s="9"/>
    </row>
    <row r="345" spans="1:2" x14ac:dyDescent="0.2">
      <c r="A345" s="2"/>
      <c r="B345" s="9"/>
    </row>
    <row r="346" spans="1:2" x14ac:dyDescent="0.2">
      <c r="A346" s="2"/>
      <c r="B346" s="9"/>
    </row>
    <row r="347" spans="1:2" x14ac:dyDescent="0.2">
      <c r="A347" s="2"/>
      <c r="B347" s="9"/>
    </row>
    <row r="348" spans="1:2" x14ac:dyDescent="0.2">
      <c r="A348" s="2"/>
      <c r="B348" s="9"/>
    </row>
    <row r="349" spans="1:2" x14ac:dyDescent="0.2">
      <c r="A349" s="2"/>
      <c r="B349" s="9"/>
    </row>
    <row r="350" spans="1:2" x14ac:dyDescent="0.2">
      <c r="A350" s="2"/>
      <c r="B350" s="9"/>
    </row>
    <row r="351" spans="1:2" x14ac:dyDescent="0.2">
      <c r="A351" s="2"/>
      <c r="B351" s="9"/>
    </row>
    <row r="352" spans="1:2" x14ac:dyDescent="0.2">
      <c r="A352" s="2"/>
      <c r="B352" s="9"/>
    </row>
    <row r="353" spans="1:2" x14ac:dyDescent="0.2">
      <c r="A353" s="2"/>
      <c r="B353" s="9"/>
    </row>
    <row r="354" spans="1:2" x14ac:dyDescent="0.2">
      <c r="A354" s="2"/>
      <c r="B354" s="9"/>
    </row>
    <row r="355" spans="1:2" x14ac:dyDescent="0.2">
      <c r="A355" s="2"/>
      <c r="B355" s="9"/>
    </row>
    <row r="356" spans="1:2" x14ac:dyDescent="0.2">
      <c r="A356" s="2"/>
      <c r="B356" s="9"/>
    </row>
    <row r="357" spans="1:2" x14ac:dyDescent="0.2">
      <c r="A357" s="2"/>
      <c r="B357" s="9"/>
    </row>
    <row r="358" spans="1:2" x14ac:dyDescent="0.2">
      <c r="A358" s="2"/>
      <c r="B358" s="9"/>
    </row>
    <row r="359" spans="1:2" x14ac:dyDescent="0.2">
      <c r="A359" s="2"/>
      <c r="B359" s="9"/>
    </row>
    <row r="360" spans="1:2" x14ac:dyDescent="0.2">
      <c r="A360" s="2"/>
      <c r="B360" s="9"/>
    </row>
    <row r="361" spans="1:2" x14ac:dyDescent="0.2">
      <c r="A361" s="2"/>
      <c r="B361" s="9"/>
    </row>
    <row r="362" spans="1:2" x14ac:dyDescent="0.2">
      <c r="A362" s="2"/>
      <c r="B362" s="9"/>
    </row>
    <row r="363" spans="1:2" x14ac:dyDescent="0.2">
      <c r="A363" s="2"/>
      <c r="B363" s="9"/>
    </row>
    <row r="364" spans="1:2" x14ac:dyDescent="0.2">
      <c r="A364" s="2"/>
      <c r="B364" s="9"/>
    </row>
    <row r="365" spans="1:2" x14ac:dyDescent="0.2">
      <c r="A365" s="2"/>
      <c r="B365" s="9"/>
    </row>
    <row r="366" spans="1:2" x14ac:dyDescent="0.2">
      <c r="A366" s="2"/>
      <c r="B366" s="9"/>
    </row>
    <row r="367" spans="1:2" x14ac:dyDescent="0.2">
      <c r="A367" s="2"/>
      <c r="B367" s="9"/>
    </row>
    <row r="368" spans="1:2" x14ac:dyDescent="0.2">
      <c r="A368" s="2"/>
      <c r="B368" s="9"/>
    </row>
    <row r="369" spans="1:2" x14ac:dyDescent="0.2">
      <c r="A369" s="2"/>
      <c r="B369" s="9"/>
    </row>
    <row r="370" spans="1:2" x14ac:dyDescent="0.2">
      <c r="A370" s="2"/>
      <c r="B370" s="9"/>
    </row>
    <row r="371" spans="1:2" x14ac:dyDescent="0.2">
      <c r="A371" s="2"/>
      <c r="B371" s="9"/>
    </row>
    <row r="372" spans="1:2" x14ac:dyDescent="0.2">
      <c r="A372" s="2"/>
      <c r="B372" s="9"/>
    </row>
    <row r="373" spans="1:2" x14ac:dyDescent="0.2">
      <c r="A373" s="2"/>
      <c r="B373" s="9"/>
    </row>
    <row r="374" spans="1:2" x14ac:dyDescent="0.2">
      <c r="A374" s="2"/>
      <c r="B374" s="9"/>
    </row>
    <row r="375" spans="1:2" x14ac:dyDescent="0.2">
      <c r="A375" s="2"/>
      <c r="B375" s="9"/>
    </row>
    <row r="376" spans="1:2" x14ac:dyDescent="0.2">
      <c r="A376" s="2"/>
      <c r="B376" s="9"/>
    </row>
    <row r="377" spans="1:2" x14ac:dyDescent="0.2">
      <c r="A377" s="2"/>
      <c r="B377" s="9"/>
    </row>
    <row r="378" spans="1:2" x14ac:dyDescent="0.2">
      <c r="A378" s="2"/>
      <c r="B378" s="9"/>
    </row>
    <row r="379" spans="1:2" x14ac:dyDescent="0.2">
      <c r="A379" s="2"/>
      <c r="B379" s="9"/>
    </row>
    <row r="380" spans="1:2" x14ac:dyDescent="0.2">
      <c r="A380" s="2"/>
      <c r="B380" s="9"/>
    </row>
    <row r="381" spans="1:2" x14ac:dyDescent="0.2">
      <c r="A381" s="2"/>
      <c r="B381" s="9"/>
    </row>
    <row r="382" spans="1:2" x14ac:dyDescent="0.2">
      <c r="A382" s="2"/>
      <c r="B382" s="9"/>
    </row>
    <row r="383" spans="1:2" x14ac:dyDescent="0.2">
      <c r="A383" s="2"/>
      <c r="B383" s="9"/>
    </row>
    <row r="384" spans="1:2" x14ac:dyDescent="0.2">
      <c r="A384" s="2"/>
      <c r="B384" s="9"/>
    </row>
    <row r="385" spans="1:2" x14ac:dyDescent="0.2">
      <c r="A385" s="2"/>
      <c r="B385" s="9"/>
    </row>
    <row r="386" spans="1:2" x14ac:dyDescent="0.2">
      <c r="A386" s="2"/>
      <c r="B386" s="9"/>
    </row>
    <row r="387" spans="1:2" x14ac:dyDescent="0.2">
      <c r="A387" s="2"/>
      <c r="B387" s="9"/>
    </row>
    <row r="388" spans="1:2" x14ac:dyDescent="0.2">
      <c r="A388" s="2"/>
      <c r="B388" s="9"/>
    </row>
    <row r="389" spans="1:2" x14ac:dyDescent="0.2">
      <c r="A389" s="2"/>
      <c r="B389" s="9"/>
    </row>
    <row r="390" spans="1:2" x14ac:dyDescent="0.2">
      <c r="A390" s="2"/>
      <c r="B390" s="9"/>
    </row>
    <row r="391" spans="1:2" x14ac:dyDescent="0.2">
      <c r="A391" s="2"/>
      <c r="B391" s="9"/>
    </row>
    <row r="392" spans="1:2" x14ac:dyDescent="0.2">
      <c r="A392" s="2"/>
      <c r="B392" s="9"/>
    </row>
    <row r="393" spans="1:2" x14ac:dyDescent="0.2">
      <c r="A393" s="2"/>
      <c r="B393" s="9"/>
    </row>
    <row r="394" spans="1:2" x14ac:dyDescent="0.2">
      <c r="A394" s="2"/>
      <c r="B394" s="9"/>
    </row>
    <row r="395" spans="1:2" x14ac:dyDescent="0.2">
      <c r="A395" s="2"/>
      <c r="B395" s="9"/>
    </row>
    <row r="396" spans="1:2" x14ac:dyDescent="0.2">
      <c r="A396" s="2"/>
      <c r="B396" s="9"/>
    </row>
    <row r="397" spans="1:2" x14ac:dyDescent="0.2">
      <c r="A397" s="2"/>
      <c r="B397" s="9"/>
    </row>
    <row r="398" spans="1:2" x14ac:dyDescent="0.2">
      <c r="A398" s="2"/>
      <c r="B398" s="9"/>
    </row>
    <row r="399" spans="1:2" x14ac:dyDescent="0.2">
      <c r="A399" s="2"/>
      <c r="B399" s="9"/>
    </row>
    <row r="400" spans="1:2" x14ac:dyDescent="0.2">
      <c r="A400" s="2"/>
      <c r="B400" s="9"/>
    </row>
    <row r="401" spans="1:2" x14ac:dyDescent="0.2">
      <c r="A401" s="2"/>
      <c r="B401" s="9"/>
    </row>
    <row r="402" spans="1:2" x14ac:dyDescent="0.2">
      <c r="A402" s="2"/>
      <c r="B402" s="9"/>
    </row>
    <row r="403" spans="1:2" x14ac:dyDescent="0.2">
      <c r="A403" s="2"/>
      <c r="B403" s="9"/>
    </row>
    <row r="404" spans="1:2" x14ac:dyDescent="0.2">
      <c r="A404" s="2"/>
      <c r="B404" s="9"/>
    </row>
    <row r="405" spans="1:2" x14ac:dyDescent="0.2">
      <c r="A405" s="2"/>
      <c r="B405" s="9"/>
    </row>
    <row r="406" spans="1:2" x14ac:dyDescent="0.2">
      <c r="A406" s="2"/>
      <c r="B406" s="9"/>
    </row>
    <row r="407" spans="1:2" x14ac:dyDescent="0.2">
      <c r="A407" s="2"/>
      <c r="B407" s="9"/>
    </row>
    <row r="408" spans="1:2" x14ac:dyDescent="0.2">
      <c r="A408" s="2"/>
      <c r="B408" s="9"/>
    </row>
    <row r="409" spans="1:2" x14ac:dyDescent="0.2">
      <c r="A409" s="2"/>
      <c r="B409" s="9"/>
    </row>
    <row r="410" spans="1:2" x14ac:dyDescent="0.2">
      <c r="A410" s="2"/>
      <c r="B410" s="9"/>
    </row>
    <row r="411" spans="1:2" x14ac:dyDescent="0.2">
      <c r="A411" s="2"/>
      <c r="B411" s="9"/>
    </row>
    <row r="412" spans="1:2" x14ac:dyDescent="0.2">
      <c r="A412" s="2"/>
      <c r="B412" s="9"/>
    </row>
    <row r="413" spans="1:2" x14ac:dyDescent="0.2">
      <c r="A413" s="2"/>
      <c r="B413" s="9"/>
    </row>
    <row r="414" spans="1:2" x14ac:dyDescent="0.2">
      <c r="A414" s="2"/>
      <c r="B414" s="9"/>
    </row>
    <row r="415" spans="1:2" x14ac:dyDescent="0.2">
      <c r="A415" s="2"/>
      <c r="B415" s="9"/>
    </row>
    <row r="416" spans="1:2" x14ac:dyDescent="0.2">
      <c r="A416" s="2"/>
      <c r="B416" s="9"/>
    </row>
    <row r="417" spans="1:2" x14ac:dyDescent="0.2">
      <c r="A417" s="2"/>
      <c r="B417" s="9"/>
    </row>
    <row r="418" spans="1:2" x14ac:dyDescent="0.2">
      <c r="A418" s="2"/>
      <c r="B418" s="9"/>
    </row>
    <row r="419" spans="1:2" x14ac:dyDescent="0.2">
      <c r="A419" s="2"/>
      <c r="B419" s="9"/>
    </row>
    <row r="420" spans="1:2" x14ac:dyDescent="0.2">
      <c r="A420" s="2"/>
      <c r="B420" s="9"/>
    </row>
    <row r="421" spans="1:2" x14ac:dyDescent="0.2">
      <c r="A421" s="2"/>
      <c r="B421" s="9"/>
    </row>
    <row r="422" spans="1:2" x14ac:dyDescent="0.2">
      <c r="A422" s="2"/>
      <c r="B422" s="9"/>
    </row>
    <row r="423" spans="1:2" x14ac:dyDescent="0.2">
      <c r="A423" s="2"/>
      <c r="B423" s="9"/>
    </row>
    <row r="424" spans="1:2" x14ac:dyDescent="0.2">
      <c r="A424" s="2"/>
      <c r="B424" s="9"/>
    </row>
    <row r="425" spans="1:2" x14ac:dyDescent="0.2">
      <c r="A425" s="2"/>
      <c r="B425" s="9"/>
    </row>
    <row r="426" spans="1:2" x14ac:dyDescent="0.2">
      <c r="A426" s="2"/>
      <c r="B426" s="9"/>
    </row>
    <row r="427" spans="1:2" x14ac:dyDescent="0.2">
      <c r="A427" s="2"/>
      <c r="B427" s="9"/>
    </row>
    <row r="428" spans="1:2" x14ac:dyDescent="0.2">
      <c r="A428" s="2"/>
      <c r="B428" s="9"/>
    </row>
    <row r="429" spans="1:2" x14ac:dyDescent="0.2">
      <c r="A429" s="2"/>
      <c r="B429" s="9"/>
    </row>
    <row r="430" spans="1:2" x14ac:dyDescent="0.2">
      <c r="A430" s="2"/>
      <c r="B430" s="9"/>
    </row>
    <row r="431" spans="1:2" x14ac:dyDescent="0.2">
      <c r="A431" s="2"/>
      <c r="B431" s="9"/>
    </row>
    <row r="432" spans="1:2" x14ac:dyDescent="0.2">
      <c r="A432" s="2"/>
      <c r="B432" s="9"/>
    </row>
    <row r="433" spans="1:2" x14ac:dyDescent="0.2">
      <c r="A433" s="2"/>
      <c r="B433" s="9"/>
    </row>
    <row r="434" spans="1:2" x14ac:dyDescent="0.2">
      <c r="A434" s="2"/>
      <c r="B434" s="9"/>
    </row>
    <row r="435" spans="1:2" x14ac:dyDescent="0.2">
      <c r="A435" s="2"/>
      <c r="B435" s="9"/>
    </row>
    <row r="436" spans="1:2" x14ac:dyDescent="0.2">
      <c r="A436" s="2"/>
      <c r="B436" s="9"/>
    </row>
    <row r="437" spans="1:2" x14ac:dyDescent="0.2">
      <c r="A437" s="2"/>
      <c r="B437" s="9"/>
    </row>
    <row r="438" spans="1:2" x14ac:dyDescent="0.2">
      <c r="A438" s="2"/>
      <c r="B438" s="9"/>
    </row>
    <row r="439" spans="1:2" x14ac:dyDescent="0.2">
      <c r="A439" s="2"/>
      <c r="B439" s="9"/>
    </row>
    <row r="440" spans="1:2" x14ac:dyDescent="0.2">
      <c r="A440" s="2"/>
      <c r="B440" s="9"/>
    </row>
    <row r="441" spans="1:2" x14ac:dyDescent="0.2">
      <c r="A441" s="2"/>
      <c r="B441" s="9"/>
    </row>
    <row r="442" spans="1:2" x14ac:dyDescent="0.2">
      <c r="A442" s="2"/>
      <c r="B442" s="9"/>
    </row>
    <row r="443" spans="1:2" x14ac:dyDescent="0.2">
      <c r="A443" s="2"/>
      <c r="B443" s="9"/>
    </row>
    <row r="444" spans="1:2" x14ac:dyDescent="0.2">
      <c r="A444" s="2"/>
      <c r="B444" s="9"/>
    </row>
    <row r="445" spans="1:2" x14ac:dyDescent="0.2">
      <c r="A445" s="2"/>
      <c r="B445" s="9"/>
    </row>
    <row r="446" spans="1:2" x14ac:dyDescent="0.2">
      <c r="A446" s="2"/>
      <c r="B446" s="9"/>
    </row>
    <row r="447" spans="1:2" x14ac:dyDescent="0.2">
      <c r="A447" s="2"/>
      <c r="B447" s="9"/>
    </row>
    <row r="448" spans="1:2" x14ac:dyDescent="0.2">
      <c r="A448" s="2"/>
      <c r="B448" s="9"/>
    </row>
    <row r="449" spans="1:2" x14ac:dyDescent="0.2">
      <c r="A449" s="2"/>
      <c r="B449" s="9"/>
    </row>
    <row r="450" spans="1:2" x14ac:dyDescent="0.2">
      <c r="A450" s="2"/>
      <c r="B450" s="9"/>
    </row>
    <row r="451" spans="1:2" x14ac:dyDescent="0.2">
      <c r="A451" s="2"/>
      <c r="B451" s="9"/>
    </row>
    <row r="452" spans="1:2" x14ac:dyDescent="0.2">
      <c r="A452" s="2"/>
      <c r="B452" s="9"/>
    </row>
    <row r="453" spans="1:2" x14ac:dyDescent="0.2">
      <c r="A453" s="2"/>
      <c r="B453" s="9"/>
    </row>
    <row r="454" spans="1:2" x14ac:dyDescent="0.2">
      <c r="A454" s="2"/>
      <c r="B454" s="9"/>
    </row>
    <row r="455" spans="1:2" x14ac:dyDescent="0.2">
      <c r="A455" s="2"/>
      <c r="B455" s="9"/>
    </row>
    <row r="456" spans="1:2" x14ac:dyDescent="0.2">
      <c r="A456" s="2"/>
      <c r="B456" s="9"/>
    </row>
    <row r="457" spans="1:2" x14ac:dyDescent="0.2">
      <c r="A457" s="2"/>
      <c r="B457" s="9"/>
    </row>
    <row r="458" spans="1:2" x14ac:dyDescent="0.2">
      <c r="A458" s="2"/>
      <c r="B458" s="9"/>
    </row>
    <row r="459" spans="1:2" x14ac:dyDescent="0.2">
      <c r="A459" s="2"/>
      <c r="B459" s="9"/>
    </row>
    <row r="460" spans="1:2" x14ac:dyDescent="0.2">
      <c r="A460" s="2"/>
      <c r="B460" s="9"/>
    </row>
    <row r="461" spans="1:2" x14ac:dyDescent="0.2">
      <c r="A461" s="2"/>
      <c r="B461" s="9"/>
    </row>
    <row r="462" spans="1:2" x14ac:dyDescent="0.2">
      <c r="A462" s="2"/>
      <c r="B462" s="9"/>
    </row>
    <row r="463" spans="1:2" x14ac:dyDescent="0.2">
      <c r="A463" s="2"/>
      <c r="B463" s="9"/>
    </row>
    <row r="464" spans="1:2" x14ac:dyDescent="0.2">
      <c r="A464" s="2"/>
      <c r="B464" s="9"/>
    </row>
    <row r="465" spans="1:2" x14ac:dyDescent="0.2">
      <c r="A465" s="2"/>
      <c r="B465" s="9"/>
    </row>
    <row r="466" spans="1:2" x14ac:dyDescent="0.2">
      <c r="A466" s="2"/>
      <c r="B466" s="9"/>
    </row>
    <row r="467" spans="1:2" x14ac:dyDescent="0.2">
      <c r="A467" s="2"/>
      <c r="B467" s="9"/>
    </row>
    <row r="468" spans="1:2" x14ac:dyDescent="0.2">
      <c r="A468" s="2"/>
      <c r="B468" s="9"/>
    </row>
    <row r="469" spans="1:2" x14ac:dyDescent="0.2">
      <c r="A469" s="2"/>
      <c r="B469" s="9"/>
    </row>
    <row r="470" spans="1:2" x14ac:dyDescent="0.2">
      <c r="A470" s="2"/>
      <c r="B470" s="9"/>
    </row>
    <row r="471" spans="1:2" x14ac:dyDescent="0.2">
      <c r="A471" s="2"/>
      <c r="B471" s="9"/>
    </row>
    <row r="472" spans="1:2" x14ac:dyDescent="0.2">
      <c r="A472" s="2"/>
      <c r="B472" s="9"/>
    </row>
    <row r="473" spans="1:2" x14ac:dyDescent="0.2">
      <c r="A473" s="2"/>
      <c r="B473" s="9"/>
    </row>
    <row r="474" spans="1:2" x14ac:dyDescent="0.2">
      <c r="A474" s="2"/>
      <c r="B474" s="9"/>
    </row>
    <row r="475" spans="1:2" x14ac:dyDescent="0.2">
      <c r="A475" s="2"/>
      <c r="B475" s="9"/>
    </row>
    <row r="476" spans="1:2" x14ac:dyDescent="0.2">
      <c r="A476" s="2"/>
      <c r="B476" s="9"/>
    </row>
    <row r="477" spans="1:2" x14ac:dyDescent="0.2">
      <c r="A477" s="2"/>
      <c r="B477" s="9"/>
    </row>
    <row r="478" spans="1:2" x14ac:dyDescent="0.2">
      <c r="A478" s="2"/>
      <c r="B478" s="9"/>
    </row>
    <row r="479" spans="1:2" x14ac:dyDescent="0.2">
      <c r="A479" s="2"/>
      <c r="B479" s="9"/>
    </row>
    <row r="480" spans="1:2" x14ac:dyDescent="0.2">
      <c r="A480" s="2"/>
      <c r="B480" s="9"/>
    </row>
    <row r="481" spans="1:2" x14ac:dyDescent="0.2">
      <c r="A481" s="2"/>
      <c r="B481" s="9"/>
    </row>
    <row r="482" spans="1:2" x14ac:dyDescent="0.2">
      <c r="A482" s="2"/>
      <c r="B482" s="9"/>
    </row>
    <row r="483" spans="1:2" x14ac:dyDescent="0.2">
      <c r="A483" s="2"/>
      <c r="B483" s="9"/>
    </row>
    <row r="484" spans="1:2" x14ac:dyDescent="0.2">
      <c r="A484" s="2"/>
      <c r="B484" s="9"/>
    </row>
    <row r="485" spans="1:2" x14ac:dyDescent="0.2">
      <c r="A485" s="2"/>
      <c r="B485" s="9"/>
    </row>
    <row r="486" spans="1:2" x14ac:dyDescent="0.2">
      <c r="A486" s="2"/>
      <c r="B486" s="9"/>
    </row>
    <row r="487" spans="1:2" x14ac:dyDescent="0.2">
      <c r="A487" s="2"/>
      <c r="B487" s="9"/>
    </row>
    <row r="488" spans="1:2" x14ac:dyDescent="0.2">
      <c r="A488" s="2"/>
      <c r="B488" s="9"/>
    </row>
    <row r="489" spans="1:2" x14ac:dyDescent="0.2">
      <c r="A489" s="2"/>
      <c r="B489" s="9"/>
    </row>
    <row r="490" spans="1:2" x14ac:dyDescent="0.2">
      <c r="A490" s="2"/>
      <c r="B490" s="9"/>
    </row>
    <row r="491" spans="1:2" x14ac:dyDescent="0.2">
      <c r="A491" s="2"/>
      <c r="B491" s="9"/>
    </row>
    <row r="492" spans="1:2" x14ac:dyDescent="0.2">
      <c r="A492" s="2"/>
      <c r="B492" s="9"/>
    </row>
    <row r="493" spans="1:2" x14ac:dyDescent="0.2">
      <c r="A493" s="2"/>
      <c r="B493" s="9"/>
    </row>
    <row r="494" spans="1:2" x14ac:dyDescent="0.2">
      <c r="A494" s="2"/>
      <c r="B494" s="9"/>
    </row>
    <row r="495" spans="1:2" x14ac:dyDescent="0.2">
      <c r="A495" s="2"/>
      <c r="B495" s="9"/>
    </row>
    <row r="496" spans="1:2" x14ac:dyDescent="0.2">
      <c r="A496" s="2"/>
      <c r="B496" s="9"/>
    </row>
    <row r="497" spans="1:2" x14ac:dyDescent="0.2">
      <c r="A497" s="2"/>
      <c r="B497" s="9"/>
    </row>
    <row r="498" spans="1:2" x14ac:dyDescent="0.2">
      <c r="A498" s="2"/>
      <c r="B498" s="9"/>
    </row>
    <row r="499" spans="1:2" x14ac:dyDescent="0.2">
      <c r="A499" s="2"/>
      <c r="B499" s="9"/>
    </row>
    <row r="500" spans="1:2" x14ac:dyDescent="0.2">
      <c r="A500" s="2"/>
      <c r="B500" s="9"/>
    </row>
    <row r="501" spans="1:2" x14ac:dyDescent="0.2">
      <c r="A501" s="2"/>
      <c r="B501" s="9"/>
    </row>
    <row r="502" spans="1:2" x14ac:dyDescent="0.2">
      <c r="A502" s="2"/>
      <c r="B502" s="9"/>
    </row>
    <row r="503" spans="1:2" x14ac:dyDescent="0.2">
      <c r="A503" s="2"/>
      <c r="B503" s="9"/>
    </row>
    <row r="504" spans="1:2" x14ac:dyDescent="0.2">
      <c r="A504" s="2"/>
      <c r="B504" s="9"/>
    </row>
    <row r="505" spans="1:2" x14ac:dyDescent="0.2">
      <c r="A505" s="2"/>
      <c r="B505" s="9"/>
    </row>
    <row r="506" spans="1:2" x14ac:dyDescent="0.2">
      <c r="A506" s="2"/>
      <c r="B506" s="9"/>
    </row>
    <row r="507" spans="1:2" x14ac:dyDescent="0.2">
      <c r="A507" s="2"/>
      <c r="B507" s="9"/>
    </row>
    <row r="508" spans="1:2" x14ac:dyDescent="0.2">
      <c r="A508" s="2"/>
      <c r="B508" s="9"/>
    </row>
    <row r="509" spans="1:2" x14ac:dyDescent="0.2">
      <c r="A509" s="2"/>
      <c r="B509" s="9"/>
    </row>
    <row r="510" spans="1:2" x14ac:dyDescent="0.2">
      <c r="A510" s="2"/>
      <c r="B510" s="9"/>
    </row>
    <row r="511" spans="1:2" x14ac:dyDescent="0.2">
      <c r="A511" s="2"/>
      <c r="B511" s="9"/>
    </row>
    <row r="512" spans="1:2" x14ac:dyDescent="0.2">
      <c r="A512" s="2"/>
      <c r="B512" s="9"/>
    </row>
    <row r="513" spans="1:2" x14ac:dyDescent="0.2">
      <c r="A513" s="2"/>
      <c r="B513" s="9"/>
    </row>
    <row r="514" spans="1:2" x14ac:dyDescent="0.2">
      <c r="A514" s="2"/>
      <c r="B514" s="9"/>
    </row>
    <row r="515" spans="1:2" x14ac:dyDescent="0.2">
      <c r="A515" s="2"/>
      <c r="B515" s="9"/>
    </row>
    <row r="516" spans="1:2" x14ac:dyDescent="0.2">
      <c r="A516" s="2"/>
      <c r="B516" s="9"/>
    </row>
    <row r="517" spans="1:2" x14ac:dyDescent="0.2">
      <c r="A517" s="2"/>
      <c r="B517" s="9"/>
    </row>
    <row r="518" spans="1:2" x14ac:dyDescent="0.2">
      <c r="A518" s="2"/>
      <c r="B518" s="9"/>
    </row>
    <row r="519" spans="1:2" x14ac:dyDescent="0.2">
      <c r="A519" s="2"/>
      <c r="B519" s="9"/>
    </row>
    <row r="520" spans="1:2" x14ac:dyDescent="0.2">
      <c r="A520" s="2"/>
      <c r="B520" s="9"/>
    </row>
    <row r="521" spans="1:2" x14ac:dyDescent="0.2">
      <c r="A521" s="2"/>
      <c r="B521" s="9"/>
    </row>
    <row r="522" spans="1:2" x14ac:dyDescent="0.2">
      <c r="A522" s="2"/>
      <c r="B522" s="9"/>
    </row>
    <row r="523" spans="1:2" x14ac:dyDescent="0.2">
      <c r="A523" s="2"/>
      <c r="B523" s="9"/>
    </row>
    <row r="524" spans="1:2" x14ac:dyDescent="0.2">
      <c r="A524" s="2"/>
      <c r="B524" s="9"/>
    </row>
    <row r="525" spans="1:2" x14ac:dyDescent="0.2">
      <c r="A525" s="2"/>
      <c r="B525" s="9"/>
    </row>
    <row r="526" spans="1:2" x14ac:dyDescent="0.2">
      <c r="A526" s="2"/>
      <c r="B526" s="9"/>
    </row>
    <row r="527" spans="1:2" x14ac:dyDescent="0.2">
      <c r="A527" s="2"/>
      <c r="B527" s="9"/>
    </row>
    <row r="528" spans="1:2" x14ac:dyDescent="0.2">
      <c r="A528" s="2"/>
      <c r="B528" s="9"/>
    </row>
    <row r="529" spans="1:2" x14ac:dyDescent="0.2">
      <c r="A529" s="2"/>
      <c r="B529" s="9"/>
    </row>
    <row r="530" spans="1:2" x14ac:dyDescent="0.2">
      <c r="A530" s="2"/>
      <c r="B530" s="9"/>
    </row>
    <row r="531" spans="1:2" x14ac:dyDescent="0.2">
      <c r="A531" s="2"/>
      <c r="B531" s="9"/>
    </row>
    <row r="532" spans="1:2" x14ac:dyDescent="0.2">
      <c r="A532" s="2"/>
      <c r="B532" s="9"/>
    </row>
    <row r="533" spans="1:2" x14ac:dyDescent="0.2">
      <c r="A533" s="2"/>
      <c r="B533" s="9"/>
    </row>
    <row r="534" spans="1:2" x14ac:dyDescent="0.2">
      <c r="A534" s="2"/>
      <c r="B534" s="9"/>
    </row>
    <row r="535" spans="1:2" x14ac:dyDescent="0.2">
      <c r="A535" s="2"/>
      <c r="B535" s="9"/>
    </row>
    <row r="536" spans="1:2" x14ac:dyDescent="0.2">
      <c r="A536" s="2"/>
      <c r="B536" s="9"/>
    </row>
    <row r="537" spans="1:2" x14ac:dyDescent="0.2">
      <c r="A537" s="2"/>
      <c r="B537" s="9"/>
    </row>
    <row r="538" spans="1:2" x14ac:dyDescent="0.2">
      <c r="A538" s="2"/>
      <c r="B538" s="9"/>
    </row>
    <row r="539" spans="1:2" x14ac:dyDescent="0.2">
      <c r="A539" s="2"/>
      <c r="B539" s="9"/>
    </row>
    <row r="540" spans="1:2" x14ac:dyDescent="0.2">
      <c r="A540" s="2"/>
      <c r="B540" s="9"/>
    </row>
    <row r="541" spans="1:2" x14ac:dyDescent="0.2">
      <c r="A541" s="2"/>
      <c r="B541" s="9"/>
    </row>
    <row r="542" spans="1:2" x14ac:dyDescent="0.2">
      <c r="A542" s="2"/>
      <c r="B542" s="9"/>
    </row>
    <row r="543" spans="1:2" x14ac:dyDescent="0.2">
      <c r="A543" s="2"/>
      <c r="B543" s="9"/>
    </row>
    <row r="544" spans="1:2" x14ac:dyDescent="0.2">
      <c r="A544" s="2"/>
      <c r="B544" s="9"/>
    </row>
    <row r="545" spans="1:2" x14ac:dyDescent="0.2">
      <c r="A545" s="2"/>
      <c r="B545" s="9"/>
    </row>
    <row r="546" spans="1:2" x14ac:dyDescent="0.2">
      <c r="A546" s="2"/>
      <c r="B546" s="9"/>
    </row>
    <row r="547" spans="1:2" x14ac:dyDescent="0.2">
      <c r="A547" s="2"/>
      <c r="B547" s="9"/>
    </row>
    <row r="548" spans="1:2" x14ac:dyDescent="0.2">
      <c r="A548" s="2"/>
      <c r="B548" s="9"/>
    </row>
    <row r="549" spans="1:2" x14ac:dyDescent="0.2">
      <c r="A549" s="2"/>
      <c r="B549" s="9"/>
    </row>
    <row r="550" spans="1:2" x14ac:dyDescent="0.2">
      <c r="A550" s="2"/>
      <c r="B550" s="9"/>
    </row>
    <row r="551" spans="1:2" x14ac:dyDescent="0.2">
      <c r="A551" s="2"/>
      <c r="B551" s="9"/>
    </row>
    <row r="552" spans="1:2" x14ac:dyDescent="0.2">
      <c r="A552" s="2"/>
      <c r="B552" s="9"/>
    </row>
    <row r="553" spans="1:2" x14ac:dyDescent="0.2">
      <c r="A553" s="2"/>
      <c r="B553" s="9"/>
    </row>
    <row r="554" spans="1:2" x14ac:dyDescent="0.2">
      <c r="A554" s="2"/>
      <c r="B554" s="9"/>
    </row>
    <row r="555" spans="1:2" x14ac:dyDescent="0.2">
      <c r="A555" s="2"/>
      <c r="B555" s="9"/>
    </row>
    <row r="556" spans="1:2" x14ac:dyDescent="0.2">
      <c r="A556" s="2"/>
      <c r="B556" s="9"/>
    </row>
    <row r="557" spans="1:2" x14ac:dyDescent="0.2">
      <c r="A557" s="2"/>
      <c r="B557" s="9"/>
    </row>
    <row r="558" spans="1:2" x14ac:dyDescent="0.2">
      <c r="A558" s="2"/>
      <c r="B558" s="9"/>
    </row>
    <row r="559" spans="1:2" x14ac:dyDescent="0.2">
      <c r="A559" s="2"/>
      <c r="B559" s="9"/>
    </row>
    <row r="560" spans="1:2" x14ac:dyDescent="0.2">
      <c r="A560" s="2"/>
      <c r="B560" s="9"/>
    </row>
    <row r="561" spans="1:2" x14ac:dyDescent="0.2">
      <c r="A561" s="2"/>
      <c r="B561" s="9"/>
    </row>
    <row r="562" spans="1:2" x14ac:dyDescent="0.2">
      <c r="A562" s="2"/>
      <c r="B562" s="9"/>
    </row>
    <row r="563" spans="1:2" x14ac:dyDescent="0.2">
      <c r="A563" s="2"/>
      <c r="B563" s="9"/>
    </row>
    <row r="564" spans="1:2" x14ac:dyDescent="0.2">
      <c r="A564" s="2"/>
      <c r="B564" s="9"/>
    </row>
    <row r="565" spans="1:2" x14ac:dyDescent="0.2">
      <c r="A565" s="2"/>
      <c r="B565" s="9"/>
    </row>
    <row r="566" spans="1:2" x14ac:dyDescent="0.2">
      <c r="A566" s="2"/>
      <c r="B566" s="9"/>
    </row>
    <row r="567" spans="1:2" x14ac:dyDescent="0.2">
      <c r="A567" s="2"/>
      <c r="B567" s="9"/>
    </row>
    <row r="568" spans="1:2" x14ac:dyDescent="0.2">
      <c r="A568" s="2"/>
      <c r="B568" s="9"/>
    </row>
    <row r="569" spans="1:2" x14ac:dyDescent="0.2">
      <c r="A569" s="2"/>
      <c r="B569" s="9"/>
    </row>
    <row r="570" spans="1:2" x14ac:dyDescent="0.2">
      <c r="A570" s="2"/>
      <c r="B570" s="9"/>
    </row>
    <row r="571" spans="1:2" x14ac:dyDescent="0.2">
      <c r="A571" s="2"/>
      <c r="B571" s="9"/>
    </row>
    <row r="572" spans="1:2" x14ac:dyDescent="0.2">
      <c r="A572" s="2"/>
      <c r="B572" s="9"/>
    </row>
    <row r="573" spans="1:2" x14ac:dyDescent="0.2">
      <c r="A573" s="2"/>
      <c r="B573" s="9"/>
    </row>
    <row r="574" spans="1:2" x14ac:dyDescent="0.2">
      <c r="A574" s="2"/>
      <c r="B574" s="9"/>
    </row>
    <row r="575" spans="1:2" x14ac:dyDescent="0.2">
      <c r="A575" s="2"/>
      <c r="B575" s="9"/>
    </row>
    <row r="576" spans="1:2" x14ac:dyDescent="0.2">
      <c r="A576" s="2"/>
      <c r="B576" s="9"/>
    </row>
    <row r="577" spans="1:2" x14ac:dyDescent="0.2">
      <c r="A577" s="2"/>
      <c r="B577" s="9"/>
    </row>
    <row r="578" spans="1:2" x14ac:dyDescent="0.2">
      <c r="A578" s="2"/>
      <c r="B578" s="9"/>
    </row>
    <row r="579" spans="1:2" x14ac:dyDescent="0.2">
      <c r="A579" s="2"/>
      <c r="B579" s="9"/>
    </row>
    <row r="580" spans="1:2" x14ac:dyDescent="0.2">
      <c r="A580" s="2"/>
      <c r="B580" s="9"/>
    </row>
    <row r="581" spans="1:2" x14ac:dyDescent="0.2">
      <c r="A581" s="2"/>
      <c r="B581" s="9"/>
    </row>
    <row r="582" spans="1:2" x14ac:dyDescent="0.2">
      <c r="A582" s="2"/>
      <c r="B582" s="9"/>
    </row>
    <row r="583" spans="1:2" x14ac:dyDescent="0.2">
      <c r="A583" s="2"/>
      <c r="B583" s="9"/>
    </row>
    <row r="584" spans="1:2" x14ac:dyDescent="0.2">
      <c r="A584" s="2"/>
      <c r="B584" s="9"/>
    </row>
    <row r="585" spans="1:2" x14ac:dyDescent="0.2">
      <c r="A585" s="2"/>
      <c r="B585" s="9"/>
    </row>
    <row r="586" spans="1:2" x14ac:dyDescent="0.2">
      <c r="A586" s="2"/>
      <c r="B586" s="9"/>
    </row>
    <row r="587" spans="1:2" x14ac:dyDescent="0.2">
      <c r="A587" s="2"/>
      <c r="B587" s="9"/>
    </row>
    <row r="588" spans="1:2" x14ac:dyDescent="0.2">
      <c r="A588" s="2"/>
      <c r="B588" s="9"/>
    </row>
    <row r="589" spans="1:2" x14ac:dyDescent="0.2">
      <c r="A589" s="2"/>
      <c r="B589" s="9"/>
    </row>
    <row r="590" spans="1:2" x14ac:dyDescent="0.2">
      <c r="A590" s="2"/>
      <c r="B590" s="9"/>
    </row>
    <row r="591" spans="1:2" x14ac:dyDescent="0.2">
      <c r="A591" s="2"/>
      <c r="B591" s="9"/>
    </row>
    <row r="592" spans="1:2" x14ac:dyDescent="0.2">
      <c r="A592" s="2"/>
      <c r="B592" s="9"/>
    </row>
    <row r="593" spans="1:2" x14ac:dyDescent="0.2">
      <c r="A593" s="2"/>
      <c r="B593" s="9"/>
    </row>
    <row r="594" spans="1:2" x14ac:dyDescent="0.2">
      <c r="A594" s="2"/>
      <c r="B594" s="9"/>
    </row>
    <row r="595" spans="1:2" x14ac:dyDescent="0.2">
      <c r="A595" s="2"/>
      <c r="B595" s="9"/>
    </row>
    <row r="596" spans="1:2" x14ac:dyDescent="0.2">
      <c r="A596" s="2"/>
      <c r="B596" s="9"/>
    </row>
    <row r="597" spans="1:2" x14ac:dyDescent="0.2">
      <c r="A597" s="2"/>
      <c r="B597" s="9"/>
    </row>
    <row r="598" spans="1:2" x14ac:dyDescent="0.2">
      <c r="A598" s="2"/>
      <c r="B598" s="9"/>
    </row>
    <row r="599" spans="1:2" x14ac:dyDescent="0.2">
      <c r="A599" s="2"/>
      <c r="B599" s="9"/>
    </row>
    <row r="600" spans="1:2" x14ac:dyDescent="0.2">
      <c r="A600" s="2"/>
      <c r="B600" s="9"/>
    </row>
    <row r="601" spans="1:2" x14ac:dyDescent="0.2">
      <c r="A601" s="2"/>
      <c r="B601" s="9"/>
    </row>
    <row r="602" spans="1:2" x14ac:dyDescent="0.2">
      <c r="A602" s="2"/>
      <c r="B602" s="9"/>
    </row>
    <row r="603" spans="1:2" x14ac:dyDescent="0.2">
      <c r="A603" s="2"/>
      <c r="B603" s="9"/>
    </row>
    <row r="604" spans="1:2" x14ac:dyDescent="0.2">
      <c r="A604" s="2"/>
      <c r="B604" s="9"/>
    </row>
    <row r="605" spans="1:2" x14ac:dyDescent="0.2">
      <c r="A605" s="2"/>
      <c r="B605" s="9"/>
    </row>
    <row r="606" spans="1:2" x14ac:dyDescent="0.2">
      <c r="A606" s="2"/>
      <c r="B606" s="9"/>
    </row>
    <row r="607" spans="1:2" x14ac:dyDescent="0.2">
      <c r="A607" s="2"/>
      <c r="B607" s="9"/>
    </row>
    <row r="608" spans="1:2" x14ac:dyDescent="0.2">
      <c r="A608" s="2"/>
      <c r="B608" s="9"/>
    </row>
    <row r="609" spans="1:2" x14ac:dyDescent="0.2">
      <c r="A609" s="2"/>
      <c r="B609" s="9"/>
    </row>
    <row r="610" spans="1:2" x14ac:dyDescent="0.2">
      <c r="A610" s="2"/>
      <c r="B610" s="9"/>
    </row>
    <row r="611" spans="1:2" x14ac:dyDescent="0.2">
      <c r="A611" s="2"/>
      <c r="B611" s="9"/>
    </row>
    <row r="612" spans="1:2" x14ac:dyDescent="0.2">
      <c r="A612" s="2"/>
      <c r="B612" s="9"/>
    </row>
    <row r="613" spans="1:2" x14ac:dyDescent="0.2">
      <c r="A613" s="2"/>
      <c r="B613" s="9"/>
    </row>
    <row r="614" spans="1:2" x14ac:dyDescent="0.2">
      <c r="A614" s="2"/>
      <c r="B614" s="9"/>
    </row>
    <row r="615" spans="1:2" x14ac:dyDescent="0.2">
      <c r="A615" s="2"/>
      <c r="B615" s="9"/>
    </row>
    <row r="616" spans="1:2" x14ac:dyDescent="0.2">
      <c r="A616" s="2"/>
      <c r="B616" s="9"/>
    </row>
    <row r="617" spans="1:2" x14ac:dyDescent="0.2">
      <c r="A617" s="2"/>
      <c r="B617" s="9"/>
    </row>
    <row r="618" spans="1:2" x14ac:dyDescent="0.2">
      <c r="A618" s="2"/>
      <c r="B618" s="9"/>
    </row>
    <row r="619" spans="1:2" x14ac:dyDescent="0.2">
      <c r="A619" s="2"/>
      <c r="B619" s="9"/>
    </row>
    <row r="620" spans="1:2" x14ac:dyDescent="0.2">
      <c r="A620" s="2"/>
      <c r="B620" s="9"/>
    </row>
    <row r="621" spans="1:2" x14ac:dyDescent="0.2">
      <c r="A621" s="2"/>
      <c r="B621" s="9"/>
    </row>
    <row r="622" spans="1:2" x14ac:dyDescent="0.2">
      <c r="A622" s="2"/>
      <c r="B622" s="9"/>
    </row>
    <row r="623" spans="1:2" x14ac:dyDescent="0.2">
      <c r="A623" s="2"/>
      <c r="B623" s="9"/>
    </row>
    <row r="624" spans="1:2" x14ac:dyDescent="0.2">
      <c r="A624" s="2"/>
      <c r="B624" s="9"/>
    </row>
    <row r="625" spans="1:2" x14ac:dyDescent="0.2">
      <c r="A625" s="2"/>
      <c r="B625" s="9"/>
    </row>
    <row r="626" spans="1:2" x14ac:dyDescent="0.2">
      <c r="A626" s="2"/>
      <c r="B626" s="9"/>
    </row>
    <row r="627" spans="1:2" x14ac:dyDescent="0.2">
      <c r="A627" s="2"/>
      <c r="B627" s="9"/>
    </row>
    <row r="628" spans="1:2" x14ac:dyDescent="0.2">
      <c r="A628" s="2"/>
      <c r="B628" s="9"/>
    </row>
    <row r="629" spans="1:2" x14ac:dyDescent="0.2">
      <c r="A629" s="2"/>
      <c r="B629" s="9"/>
    </row>
    <row r="630" spans="1:2" x14ac:dyDescent="0.2">
      <c r="A630" s="2"/>
      <c r="B630" s="9"/>
    </row>
    <row r="631" spans="1:2" x14ac:dyDescent="0.2">
      <c r="A631" s="2"/>
      <c r="B631" s="9"/>
    </row>
    <row r="632" spans="1:2" x14ac:dyDescent="0.2">
      <c r="A632" s="2"/>
      <c r="B632" s="9"/>
    </row>
    <row r="633" spans="1:2" x14ac:dyDescent="0.2">
      <c r="A633" s="2"/>
      <c r="B633" s="9"/>
    </row>
    <row r="634" spans="1:2" x14ac:dyDescent="0.2">
      <c r="A634" s="2"/>
      <c r="B634" s="9"/>
    </row>
    <row r="635" spans="1:2" x14ac:dyDescent="0.2">
      <c r="A635" s="2"/>
      <c r="B635" s="9"/>
    </row>
    <row r="636" spans="1:2" x14ac:dyDescent="0.2">
      <c r="A636" s="2"/>
      <c r="B636" s="9"/>
    </row>
    <row r="637" spans="1:2" x14ac:dyDescent="0.2">
      <c r="A637" s="2"/>
      <c r="B637" s="9"/>
    </row>
    <row r="638" spans="1:2" x14ac:dyDescent="0.2">
      <c r="A638" s="2"/>
      <c r="B638" s="9"/>
    </row>
    <row r="639" spans="1:2" x14ac:dyDescent="0.2">
      <c r="A639" s="2"/>
      <c r="B639" s="9"/>
    </row>
    <row r="640" spans="1:2" x14ac:dyDescent="0.2">
      <c r="A640" s="2"/>
      <c r="B640" s="9"/>
    </row>
    <row r="641" spans="1:2" x14ac:dyDescent="0.2">
      <c r="A641" s="2"/>
      <c r="B641" s="9"/>
    </row>
    <row r="642" spans="1:2" x14ac:dyDescent="0.2">
      <c r="A642" s="2"/>
      <c r="B642" s="9"/>
    </row>
    <row r="643" spans="1:2" x14ac:dyDescent="0.2">
      <c r="A643" s="2"/>
      <c r="B643" s="9"/>
    </row>
    <row r="644" spans="1:2" x14ac:dyDescent="0.2">
      <c r="A644" s="2"/>
      <c r="B644" s="9"/>
    </row>
    <row r="645" spans="1:2" x14ac:dyDescent="0.2">
      <c r="A645" s="2"/>
      <c r="B645" s="9"/>
    </row>
    <row r="646" spans="1:2" x14ac:dyDescent="0.2">
      <c r="A646" s="2"/>
      <c r="B646" s="9"/>
    </row>
    <row r="647" spans="1:2" x14ac:dyDescent="0.2">
      <c r="A647" s="2"/>
      <c r="B647" s="9"/>
    </row>
    <row r="648" spans="1:2" x14ac:dyDescent="0.2">
      <c r="A648" s="2"/>
      <c r="B648" s="9"/>
    </row>
    <row r="649" spans="1:2" x14ac:dyDescent="0.2">
      <c r="A649" s="2"/>
      <c r="B649" s="9"/>
    </row>
    <row r="650" spans="1:2" x14ac:dyDescent="0.2">
      <c r="A650" s="2"/>
      <c r="B650" s="9"/>
    </row>
    <row r="651" spans="1:2" x14ac:dyDescent="0.2">
      <c r="A651" s="2"/>
      <c r="B651" s="9"/>
    </row>
    <row r="652" spans="1:2" x14ac:dyDescent="0.2">
      <c r="A652" s="2"/>
      <c r="B652" s="9"/>
    </row>
    <row r="653" spans="1:2" x14ac:dyDescent="0.2">
      <c r="A653" s="2"/>
      <c r="B653" s="9"/>
    </row>
    <row r="654" spans="1:2" x14ac:dyDescent="0.2">
      <c r="A654" s="2"/>
      <c r="B654" s="9"/>
    </row>
    <row r="655" spans="1:2" x14ac:dyDescent="0.2">
      <c r="A655" s="2"/>
      <c r="B655" s="9"/>
    </row>
    <row r="656" spans="1:2" x14ac:dyDescent="0.2">
      <c r="A656" s="2"/>
      <c r="B656" s="9"/>
    </row>
    <row r="657" spans="1:2" x14ac:dyDescent="0.2">
      <c r="A657" s="2"/>
      <c r="B657" s="9"/>
    </row>
    <row r="658" spans="1:2" x14ac:dyDescent="0.2">
      <c r="A658" s="2"/>
      <c r="B658" s="9"/>
    </row>
    <row r="659" spans="1:2" x14ac:dyDescent="0.2">
      <c r="A659" s="2"/>
      <c r="B659" s="9"/>
    </row>
    <row r="660" spans="1:2" x14ac:dyDescent="0.2">
      <c r="A660" s="2"/>
      <c r="B660" s="9"/>
    </row>
    <row r="661" spans="1:2" x14ac:dyDescent="0.2">
      <c r="A661" s="2"/>
      <c r="B661" s="9"/>
    </row>
    <row r="662" spans="1:2" x14ac:dyDescent="0.2">
      <c r="A662" s="2"/>
      <c r="B662" s="9"/>
    </row>
    <row r="663" spans="1:2" x14ac:dyDescent="0.2">
      <c r="A663" s="2"/>
      <c r="B663" s="9"/>
    </row>
    <row r="664" spans="1:2" x14ac:dyDescent="0.2">
      <c r="A664" s="2"/>
      <c r="B664" s="9"/>
    </row>
    <row r="665" spans="1:2" x14ac:dyDescent="0.2">
      <c r="A665" s="2"/>
      <c r="B665" s="9"/>
    </row>
    <row r="666" spans="1:2" x14ac:dyDescent="0.2">
      <c r="A666" s="2"/>
      <c r="B666" s="9"/>
    </row>
    <row r="667" spans="1:2" x14ac:dyDescent="0.2">
      <c r="A667" s="2"/>
      <c r="B667" s="9"/>
    </row>
    <row r="668" spans="1:2" x14ac:dyDescent="0.2">
      <c r="A668" s="2"/>
      <c r="B668" s="9"/>
    </row>
    <row r="669" spans="1:2" x14ac:dyDescent="0.2">
      <c r="A669" s="2"/>
      <c r="B669" s="9"/>
    </row>
    <row r="670" spans="1:2" x14ac:dyDescent="0.2">
      <c r="A670" s="2"/>
      <c r="B670" s="9"/>
    </row>
    <row r="671" spans="1:2" x14ac:dyDescent="0.2">
      <c r="A671" s="2"/>
      <c r="B671" s="9"/>
    </row>
    <row r="672" spans="1:2" x14ac:dyDescent="0.2">
      <c r="A672" s="2"/>
      <c r="B672" s="9"/>
    </row>
    <row r="673" spans="1:2" x14ac:dyDescent="0.2">
      <c r="A673" s="2"/>
      <c r="B673" s="9"/>
    </row>
    <row r="674" spans="1:2" x14ac:dyDescent="0.2">
      <c r="A674" s="2"/>
      <c r="B674" s="9"/>
    </row>
    <row r="675" spans="1:2" x14ac:dyDescent="0.2">
      <c r="A675" s="2"/>
      <c r="B675" s="9"/>
    </row>
    <row r="676" spans="1:2" x14ac:dyDescent="0.2">
      <c r="A676" s="2"/>
      <c r="B676" s="9"/>
    </row>
    <row r="677" spans="1:2" x14ac:dyDescent="0.2">
      <c r="A677" s="2"/>
      <c r="B677" s="9"/>
    </row>
    <row r="678" spans="1:2" x14ac:dyDescent="0.2">
      <c r="A678" s="2"/>
      <c r="B678" s="9"/>
    </row>
    <row r="679" spans="1:2" x14ac:dyDescent="0.2">
      <c r="A679" s="2"/>
      <c r="B679" s="9"/>
    </row>
    <row r="680" spans="1:2" x14ac:dyDescent="0.2">
      <c r="A680" s="2"/>
      <c r="B680" s="9"/>
    </row>
    <row r="681" spans="1:2" x14ac:dyDescent="0.2">
      <c r="A681" s="2"/>
      <c r="B681" s="9"/>
    </row>
    <row r="682" spans="1:2" x14ac:dyDescent="0.2">
      <c r="A682" s="2"/>
      <c r="B682" s="9"/>
    </row>
    <row r="683" spans="1:2" x14ac:dyDescent="0.2">
      <c r="A683" s="2"/>
      <c r="B683" s="9"/>
    </row>
    <row r="684" spans="1:2" x14ac:dyDescent="0.2">
      <c r="A684" s="2"/>
      <c r="B684" s="9"/>
    </row>
    <row r="685" spans="1:2" x14ac:dyDescent="0.2">
      <c r="A685" s="2"/>
      <c r="B685" s="9"/>
    </row>
    <row r="686" spans="1:2" x14ac:dyDescent="0.2">
      <c r="A686" s="2"/>
      <c r="B686" s="9"/>
    </row>
    <row r="687" spans="1:2" x14ac:dyDescent="0.2">
      <c r="A687" s="2"/>
      <c r="B687" s="9"/>
    </row>
    <row r="688" spans="1:2" x14ac:dyDescent="0.2">
      <c r="A688" s="2"/>
      <c r="B688" s="9"/>
    </row>
    <row r="689" spans="1:2" x14ac:dyDescent="0.2">
      <c r="A689" s="2"/>
      <c r="B689" s="9"/>
    </row>
    <row r="690" spans="1:2" x14ac:dyDescent="0.2">
      <c r="A690" s="2"/>
      <c r="B690" s="9"/>
    </row>
    <row r="691" spans="1:2" x14ac:dyDescent="0.2">
      <c r="A691" s="2"/>
      <c r="B691" s="9"/>
    </row>
    <row r="692" spans="1:2" x14ac:dyDescent="0.2">
      <c r="A692" s="2"/>
      <c r="B692" s="9"/>
    </row>
    <row r="693" spans="1:2" x14ac:dyDescent="0.2">
      <c r="A693" s="2"/>
      <c r="B693" s="9"/>
    </row>
    <row r="694" spans="1:2" x14ac:dyDescent="0.2">
      <c r="A694" s="2"/>
      <c r="B694" s="9"/>
    </row>
    <row r="695" spans="1:2" x14ac:dyDescent="0.2">
      <c r="A695" s="2"/>
      <c r="B695" s="9"/>
    </row>
    <row r="696" spans="1:2" x14ac:dyDescent="0.2">
      <c r="A696" s="2"/>
      <c r="B696" s="9"/>
    </row>
    <row r="697" spans="1:2" x14ac:dyDescent="0.2">
      <c r="A697" s="2"/>
      <c r="B697" s="9"/>
    </row>
    <row r="698" spans="1:2" x14ac:dyDescent="0.2">
      <c r="A698" s="2"/>
      <c r="B698" s="9"/>
    </row>
    <row r="699" spans="1:2" x14ac:dyDescent="0.2">
      <c r="A699" s="2"/>
      <c r="B699" s="9"/>
    </row>
    <row r="700" spans="1:2" x14ac:dyDescent="0.2">
      <c r="A700" s="2"/>
      <c r="B700" s="9"/>
    </row>
    <row r="701" spans="1:2" x14ac:dyDescent="0.2">
      <c r="A701" s="2"/>
      <c r="B701" s="9"/>
    </row>
    <row r="702" spans="1:2" x14ac:dyDescent="0.2">
      <c r="A702" s="2"/>
      <c r="B702" s="9"/>
    </row>
    <row r="703" spans="1:2" x14ac:dyDescent="0.2">
      <c r="A703" s="2"/>
      <c r="B703" s="9"/>
    </row>
    <row r="704" spans="1:2" x14ac:dyDescent="0.2">
      <c r="A704" s="2"/>
      <c r="B704" s="9"/>
    </row>
    <row r="705" spans="1:2" x14ac:dyDescent="0.2">
      <c r="A705" s="2"/>
      <c r="B705" s="9"/>
    </row>
    <row r="706" spans="1:2" x14ac:dyDescent="0.2">
      <c r="A706" s="2"/>
      <c r="B706" s="9"/>
    </row>
    <row r="707" spans="1:2" x14ac:dyDescent="0.2">
      <c r="A707" s="2"/>
      <c r="B707" s="9"/>
    </row>
    <row r="708" spans="1:2" x14ac:dyDescent="0.2">
      <c r="A708" s="2"/>
      <c r="B708" s="9"/>
    </row>
    <row r="709" spans="1:2" x14ac:dyDescent="0.2">
      <c r="A709" s="2"/>
      <c r="B709" s="9"/>
    </row>
    <row r="710" spans="1:2" x14ac:dyDescent="0.2">
      <c r="A710" s="2"/>
      <c r="B710" s="9"/>
    </row>
    <row r="711" spans="1:2" x14ac:dyDescent="0.2">
      <c r="A711" s="2"/>
      <c r="B711" s="9"/>
    </row>
    <row r="712" spans="1:2" x14ac:dyDescent="0.2">
      <c r="A712" s="2"/>
      <c r="B712" s="9"/>
    </row>
    <row r="713" spans="1:2" x14ac:dyDescent="0.2">
      <c r="A713" s="2"/>
      <c r="B713" s="9"/>
    </row>
    <row r="714" spans="1:2" x14ac:dyDescent="0.2">
      <c r="A714" s="2"/>
      <c r="B714" s="9"/>
    </row>
    <row r="715" spans="1:2" x14ac:dyDescent="0.2">
      <c r="A715" s="2"/>
      <c r="B715" s="9"/>
    </row>
    <row r="716" spans="1:2" x14ac:dyDescent="0.2">
      <c r="A716" s="2"/>
      <c r="B716" s="9"/>
    </row>
    <row r="717" spans="1:2" x14ac:dyDescent="0.2">
      <c r="A717" s="2"/>
      <c r="B717" s="9"/>
    </row>
    <row r="718" spans="1:2" x14ac:dyDescent="0.2">
      <c r="A718" s="2"/>
      <c r="B718" s="9"/>
    </row>
    <row r="719" spans="1:2" x14ac:dyDescent="0.2">
      <c r="A719" s="2"/>
      <c r="B719" s="9"/>
    </row>
    <row r="720" spans="1:2" x14ac:dyDescent="0.2">
      <c r="A720" s="2"/>
      <c r="B720" s="9"/>
    </row>
    <row r="721" spans="1:2" x14ac:dyDescent="0.2">
      <c r="A721" s="2"/>
      <c r="B721" s="9"/>
    </row>
    <row r="722" spans="1:2" x14ac:dyDescent="0.2">
      <c r="A722" s="2"/>
      <c r="B722" s="9"/>
    </row>
    <row r="723" spans="1:2" x14ac:dyDescent="0.2">
      <c r="A723" s="2"/>
      <c r="B723" s="9"/>
    </row>
    <row r="724" spans="1:2" x14ac:dyDescent="0.2">
      <c r="A724" s="2"/>
      <c r="B724" s="9"/>
    </row>
    <row r="725" spans="1:2" x14ac:dyDescent="0.2">
      <c r="A725" s="2"/>
      <c r="B725" s="9"/>
    </row>
    <row r="726" spans="1:2" x14ac:dyDescent="0.2">
      <c r="A726" s="2"/>
      <c r="B726" s="9"/>
    </row>
    <row r="727" spans="1:2" x14ac:dyDescent="0.2">
      <c r="A727" s="2"/>
      <c r="B727" s="9"/>
    </row>
    <row r="728" spans="1:2" x14ac:dyDescent="0.2">
      <c r="A728" s="2"/>
      <c r="B728" s="9"/>
    </row>
    <row r="729" spans="1:2" x14ac:dyDescent="0.2">
      <c r="A729" s="2"/>
      <c r="B729" s="9"/>
    </row>
    <row r="730" spans="1:2" x14ac:dyDescent="0.2">
      <c r="A730" s="2"/>
      <c r="B730" s="9"/>
    </row>
    <row r="731" spans="1:2" x14ac:dyDescent="0.2">
      <c r="A731" s="2"/>
      <c r="B731" s="9"/>
    </row>
    <row r="732" spans="1:2" x14ac:dyDescent="0.2">
      <c r="A732" s="2"/>
      <c r="B732" s="9"/>
    </row>
    <row r="733" spans="1:2" x14ac:dyDescent="0.2">
      <c r="A733" s="2"/>
      <c r="B733" s="9"/>
    </row>
    <row r="734" spans="1:2" x14ac:dyDescent="0.2">
      <c r="A734" s="2"/>
      <c r="B734" s="9"/>
    </row>
    <row r="735" spans="1:2" x14ac:dyDescent="0.2">
      <c r="A735" s="2"/>
      <c r="B735" s="9"/>
    </row>
    <row r="736" spans="1:2" x14ac:dyDescent="0.2">
      <c r="A736" s="2"/>
      <c r="B736" s="9"/>
    </row>
    <row r="737" spans="1:2" x14ac:dyDescent="0.2">
      <c r="A737" s="2"/>
      <c r="B737" s="9"/>
    </row>
    <row r="738" spans="1:2" x14ac:dyDescent="0.2">
      <c r="A738" s="2"/>
      <c r="B738" s="9"/>
    </row>
    <row r="739" spans="1:2" x14ac:dyDescent="0.2">
      <c r="A739" s="2"/>
      <c r="B739" s="9"/>
    </row>
    <row r="740" spans="1:2" x14ac:dyDescent="0.2">
      <c r="A740" s="2"/>
      <c r="B740" s="9"/>
    </row>
    <row r="741" spans="1:2" x14ac:dyDescent="0.2">
      <c r="A741" s="2"/>
      <c r="B741" s="9"/>
    </row>
    <row r="742" spans="1:2" x14ac:dyDescent="0.2">
      <c r="A742" s="2"/>
      <c r="B742" s="9"/>
    </row>
    <row r="743" spans="1:2" x14ac:dyDescent="0.2">
      <c r="A743" s="2"/>
      <c r="B743" s="9"/>
    </row>
    <row r="744" spans="1:2" x14ac:dyDescent="0.2">
      <c r="A744" s="2"/>
      <c r="B744" s="9"/>
    </row>
    <row r="745" spans="1:2" x14ac:dyDescent="0.2">
      <c r="A745" s="2"/>
      <c r="B745" s="9"/>
    </row>
    <row r="746" spans="1:2" x14ac:dyDescent="0.2">
      <c r="A746" s="2"/>
      <c r="B746" s="9"/>
    </row>
    <row r="747" spans="1:2" x14ac:dyDescent="0.2">
      <c r="A747" s="2"/>
      <c r="B747" s="9"/>
    </row>
    <row r="748" spans="1:2" x14ac:dyDescent="0.2">
      <c r="A748" s="2"/>
      <c r="B748" s="9"/>
    </row>
    <row r="749" spans="1:2" x14ac:dyDescent="0.2">
      <c r="A749" s="2"/>
      <c r="B749" s="9"/>
    </row>
    <row r="750" spans="1:2" x14ac:dyDescent="0.2">
      <c r="A750" s="2"/>
      <c r="B750" s="9"/>
    </row>
    <row r="751" spans="1:2" x14ac:dyDescent="0.2">
      <c r="A751" s="2"/>
      <c r="B751" s="9"/>
    </row>
    <row r="752" spans="1:2" x14ac:dyDescent="0.2">
      <c r="A752" s="2"/>
      <c r="B752" s="9"/>
    </row>
    <row r="753" spans="1:2" x14ac:dyDescent="0.2">
      <c r="A753" s="2"/>
      <c r="B753" s="9"/>
    </row>
    <row r="754" spans="1:2" x14ac:dyDescent="0.2">
      <c r="A754" s="2"/>
      <c r="B754" s="9"/>
    </row>
    <row r="755" spans="1:2" x14ac:dyDescent="0.2">
      <c r="A755" s="2"/>
      <c r="B755" s="9"/>
    </row>
    <row r="756" spans="1:2" x14ac:dyDescent="0.2">
      <c r="A756" s="2"/>
      <c r="B756" s="9"/>
    </row>
    <row r="757" spans="1:2" x14ac:dyDescent="0.2">
      <c r="A757" s="2"/>
      <c r="B757" s="9"/>
    </row>
    <row r="758" spans="1:2" x14ac:dyDescent="0.2">
      <c r="A758" s="2"/>
      <c r="B758" s="9"/>
    </row>
    <row r="759" spans="1:2" x14ac:dyDescent="0.2">
      <c r="A759" s="2"/>
      <c r="B759" s="9"/>
    </row>
    <row r="760" spans="1:2" x14ac:dyDescent="0.2">
      <c r="A760" s="2"/>
      <c r="B760" s="9"/>
    </row>
    <row r="761" spans="1:2" x14ac:dyDescent="0.2">
      <c r="A761" s="2"/>
      <c r="B761" s="9"/>
    </row>
    <row r="762" spans="1:2" x14ac:dyDescent="0.2">
      <c r="A762" s="2"/>
      <c r="B762" s="9"/>
    </row>
    <row r="763" spans="1:2" x14ac:dyDescent="0.2">
      <c r="A763" s="2"/>
      <c r="B763" s="9"/>
    </row>
    <row r="764" spans="1:2" x14ac:dyDescent="0.2">
      <c r="A764" s="2"/>
      <c r="B764" s="9"/>
    </row>
    <row r="765" spans="1:2" x14ac:dyDescent="0.2">
      <c r="A765" s="2"/>
      <c r="B765" s="9"/>
    </row>
    <row r="766" spans="1:2" x14ac:dyDescent="0.2">
      <c r="A766" s="2"/>
      <c r="B766" s="9"/>
    </row>
    <row r="767" spans="1:2" x14ac:dyDescent="0.2">
      <c r="A767" s="2"/>
      <c r="B767" s="9"/>
    </row>
    <row r="768" spans="1:2" x14ac:dyDescent="0.2">
      <c r="A768" s="2"/>
      <c r="B768" s="9"/>
    </row>
    <row r="769" spans="1:2" x14ac:dyDescent="0.2">
      <c r="A769" s="2"/>
      <c r="B769" s="9"/>
    </row>
    <row r="770" spans="1:2" x14ac:dyDescent="0.2">
      <c r="A770" s="2"/>
      <c r="B770" s="9"/>
    </row>
    <row r="771" spans="1:2" x14ac:dyDescent="0.2">
      <c r="A771" s="2"/>
      <c r="B771" s="9"/>
    </row>
    <row r="772" spans="1:2" x14ac:dyDescent="0.2">
      <c r="A772" s="2"/>
      <c r="B772" s="9"/>
    </row>
    <row r="773" spans="1:2" x14ac:dyDescent="0.2">
      <c r="A773" s="2"/>
      <c r="B773" s="9"/>
    </row>
    <row r="774" spans="1:2" x14ac:dyDescent="0.2">
      <c r="A774" s="2"/>
      <c r="B774" s="9"/>
    </row>
    <row r="775" spans="1:2" x14ac:dyDescent="0.2">
      <c r="A775" s="2"/>
      <c r="B775" s="9"/>
    </row>
    <row r="776" spans="1:2" x14ac:dyDescent="0.2">
      <c r="A776" s="2"/>
      <c r="B776" s="9"/>
    </row>
    <row r="777" spans="1:2" x14ac:dyDescent="0.2">
      <c r="A777" s="2"/>
      <c r="B777" s="9"/>
    </row>
    <row r="778" spans="1:2" x14ac:dyDescent="0.2">
      <c r="A778" s="2"/>
      <c r="B778" s="9"/>
    </row>
    <row r="779" spans="1:2" x14ac:dyDescent="0.2">
      <c r="A779" s="2"/>
      <c r="B779" s="9"/>
    </row>
    <row r="780" spans="1:2" x14ac:dyDescent="0.2">
      <c r="A780" s="2"/>
      <c r="B780" s="9"/>
    </row>
    <row r="781" spans="1:2" x14ac:dyDescent="0.2">
      <c r="A781" s="2"/>
      <c r="B781" s="9"/>
    </row>
    <row r="782" spans="1:2" x14ac:dyDescent="0.2">
      <c r="A782" s="2"/>
      <c r="B782" s="9"/>
    </row>
    <row r="783" spans="1:2" x14ac:dyDescent="0.2">
      <c r="A783" s="2"/>
      <c r="B783" s="9"/>
    </row>
    <row r="784" spans="1:2" x14ac:dyDescent="0.2">
      <c r="A784" s="2"/>
      <c r="B784" s="9"/>
    </row>
    <row r="785" spans="1:2" x14ac:dyDescent="0.2">
      <c r="A785" s="2"/>
      <c r="B785" s="9"/>
    </row>
    <row r="786" spans="1:2" x14ac:dyDescent="0.2">
      <c r="A786" s="2"/>
      <c r="B786" s="9"/>
    </row>
    <row r="787" spans="1:2" x14ac:dyDescent="0.2">
      <c r="A787" s="2"/>
      <c r="B787" s="9"/>
    </row>
    <row r="788" spans="1:2" x14ac:dyDescent="0.2">
      <c r="A788" s="2"/>
      <c r="B788" s="9"/>
    </row>
    <row r="789" spans="1:2" x14ac:dyDescent="0.2">
      <c r="A789" s="2"/>
      <c r="B789" s="9"/>
    </row>
    <row r="790" spans="1:2" x14ac:dyDescent="0.2">
      <c r="A790" s="2"/>
      <c r="B790" s="9"/>
    </row>
    <row r="791" spans="1:2" x14ac:dyDescent="0.2">
      <c r="A791" s="2"/>
      <c r="B791" s="9"/>
    </row>
    <row r="792" spans="1:2" x14ac:dyDescent="0.2">
      <c r="A792" s="2"/>
      <c r="B792" s="9"/>
    </row>
    <row r="793" spans="1:2" x14ac:dyDescent="0.2">
      <c r="A793" s="2"/>
      <c r="B793" s="9"/>
    </row>
    <row r="794" spans="1:2" x14ac:dyDescent="0.2">
      <c r="A794" s="2"/>
      <c r="B794" s="9"/>
    </row>
    <row r="795" spans="1:2" x14ac:dyDescent="0.2">
      <c r="A795" s="2"/>
      <c r="B795" s="9"/>
    </row>
    <row r="796" spans="1:2" x14ac:dyDescent="0.2">
      <c r="A796" s="2"/>
      <c r="B796" s="9"/>
    </row>
    <row r="797" spans="1:2" x14ac:dyDescent="0.2">
      <c r="A797" s="2"/>
      <c r="B797" s="9"/>
    </row>
    <row r="798" spans="1:2" x14ac:dyDescent="0.2">
      <c r="A798" s="2"/>
      <c r="B798" s="9"/>
    </row>
    <row r="799" spans="1:2" x14ac:dyDescent="0.2">
      <c r="A799" s="2"/>
      <c r="B799" s="9"/>
    </row>
    <row r="800" spans="1:2" x14ac:dyDescent="0.2">
      <c r="A800" s="2"/>
      <c r="B800" s="9"/>
    </row>
    <row r="801" spans="1:2" x14ac:dyDescent="0.2">
      <c r="A801" s="2"/>
      <c r="B801" s="9"/>
    </row>
    <row r="802" spans="1:2" x14ac:dyDescent="0.2">
      <c r="A802" s="2"/>
      <c r="B802" s="9"/>
    </row>
    <row r="803" spans="1:2" x14ac:dyDescent="0.2">
      <c r="A803" s="2"/>
      <c r="B803" s="9"/>
    </row>
    <row r="804" spans="1:2" x14ac:dyDescent="0.2">
      <c r="A804" s="2"/>
      <c r="B804" s="9"/>
    </row>
    <row r="805" spans="1:2" x14ac:dyDescent="0.2">
      <c r="A805" s="2"/>
      <c r="B805" s="9"/>
    </row>
    <row r="806" spans="1:2" x14ac:dyDescent="0.2">
      <c r="A806" s="2"/>
      <c r="B806" s="9"/>
    </row>
    <row r="807" spans="1:2" x14ac:dyDescent="0.2">
      <c r="A807" s="2"/>
      <c r="B807" s="9"/>
    </row>
    <row r="808" spans="1:2" x14ac:dyDescent="0.2">
      <c r="A808" s="2"/>
      <c r="B808" s="9"/>
    </row>
    <row r="809" spans="1:2" x14ac:dyDescent="0.2">
      <c r="A809" s="2"/>
      <c r="B809" s="9"/>
    </row>
    <row r="810" spans="1:2" x14ac:dyDescent="0.2">
      <c r="A810" s="2"/>
      <c r="B810" s="9"/>
    </row>
    <row r="811" spans="1:2" x14ac:dyDescent="0.2">
      <c r="A811" s="2"/>
      <c r="B811" s="9"/>
    </row>
    <row r="812" spans="1:2" x14ac:dyDescent="0.2">
      <c r="A812" s="2"/>
      <c r="B812" s="9"/>
    </row>
    <row r="813" spans="1:2" x14ac:dyDescent="0.2">
      <c r="A813" s="2"/>
      <c r="B813" s="9"/>
    </row>
    <row r="814" spans="1:2" x14ac:dyDescent="0.2">
      <c r="A814" s="2"/>
      <c r="B814" s="9"/>
    </row>
    <row r="815" spans="1:2" x14ac:dyDescent="0.2">
      <c r="A815" s="2"/>
      <c r="B815" s="9"/>
    </row>
    <row r="816" spans="1:2" x14ac:dyDescent="0.2">
      <c r="A816" s="2"/>
      <c r="B816" s="9"/>
    </row>
    <row r="817" spans="1:2" x14ac:dyDescent="0.2">
      <c r="A817" s="2"/>
      <c r="B817" s="9"/>
    </row>
    <row r="818" spans="1:2" x14ac:dyDescent="0.2">
      <c r="A818" s="2"/>
      <c r="B818" s="9"/>
    </row>
    <row r="819" spans="1:2" x14ac:dyDescent="0.2">
      <c r="A819" s="2"/>
      <c r="B819" s="9"/>
    </row>
    <row r="820" spans="1:2" x14ac:dyDescent="0.2">
      <c r="A820" s="2"/>
      <c r="B820" s="9"/>
    </row>
    <row r="821" spans="1:2" x14ac:dyDescent="0.2">
      <c r="A821" s="2"/>
      <c r="B821" s="9"/>
    </row>
    <row r="822" spans="1:2" x14ac:dyDescent="0.2">
      <c r="A822" s="2"/>
      <c r="B822" s="9"/>
    </row>
    <row r="823" spans="1:2" x14ac:dyDescent="0.2">
      <c r="A823" s="2"/>
      <c r="B823" s="9"/>
    </row>
    <row r="824" spans="1:2" x14ac:dyDescent="0.2">
      <c r="A824" s="2"/>
      <c r="B824" s="9"/>
    </row>
    <row r="825" spans="1:2" x14ac:dyDescent="0.2">
      <c r="A825" s="2"/>
      <c r="B825" s="9"/>
    </row>
    <row r="826" spans="1:2" x14ac:dyDescent="0.2">
      <c r="A826" s="2"/>
      <c r="B826" s="9"/>
    </row>
    <row r="827" spans="1:2" x14ac:dyDescent="0.2">
      <c r="A827" s="2"/>
      <c r="B827" s="9"/>
    </row>
    <row r="828" spans="1:2" x14ac:dyDescent="0.2">
      <c r="A828" s="2"/>
      <c r="B828" s="9"/>
    </row>
    <row r="829" spans="1:2" x14ac:dyDescent="0.2">
      <c r="A829" s="2"/>
      <c r="B829" s="9"/>
    </row>
    <row r="830" spans="1:2" x14ac:dyDescent="0.2">
      <c r="A830" s="2"/>
      <c r="B830" s="9"/>
    </row>
    <row r="831" spans="1:2" x14ac:dyDescent="0.2">
      <c r="A831" s="2"/>
      <c r="B831" s="9"/>
    </row>
    <row r="832" spans="1:2" x14ac:dyDescent="0.2">
      <c r="A832" s="2"/>
      <c r="B832" s="9"/>
    </row>
    <row r="833" spans="1:2" x14ac:dyDescent="0.2">
      <c r="A833" s="2"/>
      <c r="B833" s="9"/>
    </row>
    <row r="834" spans="1:2" x14ac:dyDescent="0.2">
      <c r="A834" s="2"/>
      <c r="B834" s="9"/>
    </row>
    <row r="835" spans="1:2" x14ac:dyDescent="0.2">
      <c r="A835" s="2"/>
      <c r="B835" s="9"/>
    </row>
    <row r="836" spans="1:2" x14ac:dyDescent="0.2">
      <c r="A836" s="2"/>
      <c r="B836" s="9"/>
    </row>
    <row r="837" spans="1:2" x14ac:dyDescent="0.2">
      <c r="A837" s="2"/>
      <c r="B837" s="9"/>
    </row>
    <row r="838" spans="1:2" x14ac:dyDescent="0.2">
      <c r="A838" s="2"/>
      <c r="B838" s="9"/>
    </row>
    <row r="839" spans="1:2" x14ac:dyDescent="0.2">
      <c r="A839" s="2"/>
      <c r="B839" s="9"/>
    </row>
    <row r="840" spans="1:2" x14ac:dyDescent="0.2">
      <c r="A840" s="2"/>
      <c r="B840" s="9"/>
    </row>
    <row r="841" spans="1:2" x14ac:dyDescent="0.2">
      <c r="A841" s="2"/>
      <c r="B841" s="9"/>
    </row>
    <row r="842" spans="1:2" x14ac:dyDescent="0.2">
      <c r="A842" s="2"/>
      <c r="B842" s="9"/>
    </row>
    <row r="843" spans="1:2" x14ac:dyDescent="0.2">
      <c r="A843" s="2"/>
      <c r="B843" s="9"/>
    </row>
    <row r="844" spans="1:2" x14ac:dyDescent="0.2">
      <c r="A844" s="2"/>
      <c r="B844" s="9"/>
    </row>
    <row r="845" spans="1:2" x14ac:dyDescent="0.2">
      <c r="A845" s="2"/>
      <c r="B845" s="9"/>
    </row>
    <row r="846" spans="1:2" x14ac:dyDescent="0.2">
      <c r="A846" s="2"/>
      <c r="B846" s="9"/>
    </row>
    <row r="847" spans="1:2" x14ac:dyDescent="0.2">
      <c r="A847" s="2"/>
      <c r="B847" s="9"/>
    </row>
    <row r="848" spans="1:2" x14ac:dyDescent="0.2">
      <c r="A848" s="2"/>
      <c r="B848" s="9"/>
    </row>
    <row r="849" spans="1:2" x14ac:dyDescent="0.2">
      <c r="A849" s="2"/>
      <c r="B849" s="9"/>
    </row>
    <row r="850" spans="1:2" x14ac:dyDescent="0.2">
      <c r="A850" s="2"/>
      <c r="B850" s="9"/>
    </row>
    <row r="851" spans="1:2" x14ac:dyDescent="0.2">
      <c r="A851" s="2"/>
      <c r="B851" s="9"/>
    </row>
    <row r="852" spans="1:2" x14ac:dyDescent="0.2">
      <c r="A852" s="2"/>
      <c r="B852" s="9"/>
    </row>
    <row r="853" spans="1:2" x14ac:dyDescent="0.2">
      <c r="A853" s="2"/>
      <c r="B853" s="9"/>
    </row>
    <row r="854" spans="1:2" x14ac:dyDescent="0.2">
      <c r="A854" s="2"/>
      <c r="B854" s="9"/>
    </row>
    <row r="855" spans="1:2" x14ac:dyDescent="0.2">
      <c r="A855" s="2"/>
      <c r="B855" s="9"/>
    </row>
    <row r="856" spans="1:2" x14ac:dyDescent="0.2">
      <c r="A856" s="2"/>
      <c r="B856" s="9"/>
    </row>
    <row r="857" spans="1:2" x14ac:dyDescent="0.2">
      <c r="A857" s="2"/>
      <c r="B857" s="9"/>
    </row>
    <row r="858" spans="1:2" x14ac:dyDescent="0.2">
      <c r="A858" s="2"/>
      <c r="B858" s="9"/>
    </row>
    <row r="859" spans="1:2" x14ac:dyDescent="0.2">
      <c r="A859" s="2"/>
      <c r="B859" s="9"/>
    </row>
    <row r="860" spans="1:2" x14ac:dyDescent="0.2">
      <c r="A860" s="2"/>
      <c r="B860" s="9"/>
    </row>
    <row r="861" spans="1:2" x14ac:dyDescent="0.2">
      <c r="A861" s="2"/>
      <c r="B861" s="9"/>
    </row>
    <row r="862" spans="1:2" x14ac:dyDescent="0.2">
      <c r="A862" s="2"/>
      <c r="B862" s="9"/>
    </row>
    <row r="863" spans="1:2" x14ac:dyDescent="0.2">
      <c r="A863" s="2"/>
      <c r="B863" s="9"/>
    </row>
    <row r="864" spans="1:2" x14ac:dyDescent="0.2">
      <c r="A864" s="2"/>
      <c r="B864" s="9"/>
    </row>
    <row r="865" spans="1:2" x14ac:dyDescent="0.2">
      <c r="A865" s="2"/>
      <c r="B865" s="9"/>
    </row>
    <row r="866" spans="1:2" x14ac:dyDescent="0.2">
      <c r="A866" s="2"/>
      <c r="B866" s="9"/>
    </row>
    <row r="867" spans="1:2" x14ac:dyDescent="0.2">
      <c r="A867" s="2"/>
      <c r="B867" s="9"/>
    </row>
    <row r="868" spans="1:2" x14ac:dyDescent="0.2">
      <c r="A868" s="2"/>
      <c r="B868" s="9"/>
    </row>
    <row r="869" spans="1:2" x14ac:dyDescent="0.2">
      <c r="A869" s="2"/>
      <c r="B869" s="9"/>
    </row>
    <row r="870" spans="1:2" x14ac:dyDescent="0.2">
      <c r="A870" s="2"/>
      <c r="B870" s="9"/>
    </row>
    <row r="871" spans="1:2" x14ac:dyDescent="0.2">
      <c r="A871" s="2"/>
      <c r="B871" s="9"/>
    </row>
    <row r="872" spans="1:2" x14ac:dyDescent="0.2">
      <c r="A872" s="2"/>
      <c r="B872" s="9"/>
    </row>
    <row r="873" spans="1:2" x14ac:dyDescent="0.2">
      <c r="A873" s="2"/>
      <c r="B873" s="9"/>
    </row>
    <row r="874" spans="1:2" x14ac:dyDescent="0.2">
      <c r="A874" s="2"/>
      <c r="B874" s="9"/>
    </row>
    <row r="875" spans="1:2" x14ac:dyDescent="0.2">
      <c r="A875" s="2"/>
      <c r="B875" s="9"/>
    </row>
    <row r="876" spans="1:2" x14ac:dyDescent="0.2">
      <c r="A876" s="2"/>
      <c r="B876" s="9"/>
    </row>
    <row r="877" spans="1:2" x14ac:dyDescent="0.2">
      <c r="A877" s="2"/>
      <c r="B877" s="9"/>
    </row>
    <row r="878" spans="1:2" x14ac:dyDescent="0.2">
      <c r="A878" s="2"/>
      <c r="B878" s="9"/>
    </row>
    <row r="879" spans="1:2" x14ac:dyDescent="0.2">
      <c r="A879" s="2"/>
      <c r="B879" s="9"/>
    </row>
    <row r="880" spans="1:2" x14ac:dyDescent="0.2">
      <c r="A880" s="2"/>
      <c r="B880" s="9"/>
    </row>
    <row r="881" spans="1:2" x14ac:dyDescent="0.2">
      <c r="A881" s="2"/>
      <c r="B881" s="9"/>
    </row>
    <row r="882" spans="1:2" x14ac:dyDescent="0.2">
      <c r="A882" s="2"/>
      <c r="B882" s="9"/>
    </row>
    <row r="883" spans="1:2" x14ac:dyDescent="0.2">
      <c r="A883" s="2"/>
      <c r="B883" s="9"/>
    </row>
    <row r="884" spans="1:2" x14ac:dyDescent="0.2">
      <c r="A884" s="2"/>
      <c r="B884" s="9"/>
    </row>
    <row r="885" spans="1:2" x14ac:dyDescent="0.2">
      <c r="A885" s="2"/>
      <c r="B885" s="9"/>
    </row>
    <row r="886" spans="1:2" x14ac:dyDescent="0.2">
      <c r="A886" s="2"/>
      <c r="B886" s="9"/>
    </row>
    <row r="887" spans="1:2" x14ac:dyDescent="0.2">
      <c r="A887" s="2"/>
      <c r="B887" s="9"/>
    </row>
    <row r="888" spans="1:2" x14ac:dyDescent="0.2">
      <c r="A888" s="2"/>
      <c r="B888" s="9"/>
    </row>
    <row r="889" spans="1:2" x14ac:dyDescent="0.2">
      <c r="A889" s="2"/>
      <c r="B889" s="9"/>
    </row>
    <row r="890" spans="1:2" x14ac:dyDescent="0.2">
      <c r="A890" s="2"/>
      <c r="B890" s="9"/>
    </row>
    <row r="891" spans="1:2" x14ac:dyDescent="0.2">
      <c r="A891" s="2"/>
      <c r="B891" s="9"/>
    </row>
    <row r="892" spans="1:2" x14ac:dyDescent="0.2">
      <c r="A892" s="2"/>
      <c r="B892" s="9"/>
    </row>
    <row r="893" spans="1:2" x14ac:dyDescent="0.2">
      <c r="A893" s="2"/>
      <c r="B893" s="9"/>
    </row>
    <row r="894" spans="1:2" x14ac:dyDescent="0.2">
      <c r="A894" s="2"/>
      <c r="B894" s="9"/>
    </row>
    <row r="895" spans="1:2" x14ac:dyDescent="0.2">
      <c r="A895" s="2"/>
      <c r="B895" s="9"/>
    </row>
    <row r="896" spans="1:2" x14ac:dyDescent="0.2">
      <c r="A896" s="2"/>
      <c r="B896" s="9"/>
    </row>
    <row r="897" spans="1:2" x14ac:dyDescent="0.2">
      <c r="A897" s="2"/>
      <c r="B897" s="9"/>
    </row>
    <row r="898" spans="1:2" x14ac:dyDescent="0.2">
      <c r="A898" s="2"/>
      <c r="B898" s="9"/>
    </row>
    <row r="899" spans="1:2" x14ac:dyDescent="0.2">
      <c r="A899" s="2"/>
      <c r="B899" s="9"/>
    </row>
    <row r="900" spans="1:2" x14ac:dyDescent="0.2">
      <c r="A900" s="2"/>
      <c r="B900" s="9"/>
    </row>
    <row r="901" spans="1:2" x14ac:dyDescent="0.2">
      <c r="A901" s="2"/>
      <c r="B901" s="9"/>
    </row>
    <row r="902" spans="1:2" x14ac:dyDescent="0.2">
      <c r="A902" s="2"/>
      <c r="B902" s="9"/>
    </row>
    <row r="903" spans="1:2" x14ac:dyDescent="0.2">
      <c r="A903" s="2"/>
      <c r="B903" s="9"/>
    </row>
    <row r="904" spans="1:2" x14ac:dyDescent="0.2">
      <c r="A904" s="2"/>
      <c r="B904" s="9"/>
    </row>
    <row r="905" spans="1:2" x14ac:dyDescent="0.2">
      <c r="A905" s="2"/>
      <c r="B905" s="9"/>
    </row>
    <row r="906" spans="1:2" x14ac:dyDescent="0.2">
      <c r="A906" s="2"/>
      <c r="B906" s="9"/>
    </row>
    <row r="907" spans="1:2" x14ac:dyDescent="0.2">
      <c r="A907" s="2"/>
      <c r="B907" s="9"/>
    </row>
    <row r="908" spans="1:2" x14ac:dyDescent="0.2">
      <c r="A908" s="2"/>
      <c r="B908" s="9"/>
    </row>
    <row r="909" spans="1:2" x14ac:dyDescent="0.2">
      <c r="A909" s="2"/>
      <c r="B909" s="9"/>
    </row>
    <row r="910" spans="1:2" x14ac:dyDescent="0.2">
      <c r="A910" s="2"/>
      <c r="B910" s="9"/>
    </row>
    <row r="911" spans="1:2" x14ac:dyDescent="0.2">
      <c r="A911" s="2"/>
      <c r="B911" s="9"/>
    </row>
    <row r="912" spans="1:2" x14ac:dyDescent="0.2">
      <c r="A912" s="2"/>
      <c r="B912" s="9"/>
    </row>
    <row r="913" spans="1:2" x14ac:dyDescent="0.2">
      <c r="A913" s="2"/>
      <c r="B913" s="9"/>
    </row>
    <row r="914" spans="1:2" x14ac:dyDescent="0.2">
      <c r="A914" s="2"/>
      <c r="B914" s="9"/>
    </row>
    <row r="915" spans="1:2" x14ac:dyDescent="0.2">
      <c r="A915" s="2"/>
      <c r="B915" s="9"/>
    </row>
    <row r="916" spans="1:2" x14ac:dyDescent="0.2">
      <c r="A916" s="2"/>
      <c r="B916" s="9"/>
    </row>
    <row r="917" spans="1:2" x14ac:dyDescent="0.2">
      <c r="A917" s="2"/>
      <c r="B917" s="9"/>
    </row>
    <row r="918" spans="1:2" x14ac:dyDescent="0.2">
      <c r="A918" s="2"/>
      <c r="B918" s="9"/>
    </row>
    <row r="919" spans="1:2" x14ac:dyDescent="0.2">
      <c r="A919" s="2"/>
      <c r="B919" s="9"/>
    </row>
    <row r="920" spans="1:2" x14ac:dyDescent="0.2">
      <c r="A920" s="2"/>
      <c r="B920" s="9"/>
    </row>
    <row r="921" spans="1:2" x14ac:dyDescent="0.2">
      <c r="A921" s="2"/>
      <c r="B921" s="9"/>
    </row>
    <row r="922" spans="1:2" x14ac:dyDescent="0.2">
      <c r="A922" s="2"/>
      <c r="B922" s="9"/>
    </row>
    <row r="923" spans="1:2" x14ac:dyDescent="0.2">
      <c r="A923" s="2"/>
      <c r="B923" s="9"/>
    </row>
    <row r="924" spans="1:2" x14ac:dyDescent="0.2">
      <c r="A924" s="2"/>
      <c r="B924" s="9"/>
    </row>
    <row r="925" spans="1:2" x14ac:dyDescent="0.2">
      <c r="A925" s="2"/>
      <c r="B925" s="9"/>
    </row>
    <row r="926" spans="1:2" x14ac:dyDescent="0.2">
      <c r="A926" s="2"/>
      <c r="B926" s="9"/>
    </row>
    <row r="927" spans="1:2" x14ac:dyDescent="0.2">
      <c r="A927" s="2"/>
      <c r="B927" s="9"/>
    </row>
    <row r="928" spans="1:2" x14ac:dyDescent="0.2">
      <c r="A928" s="2"/>
      <c r="B928" s="9"/>
    </row>
    <row r="929" spans="1:2" x14ac:dyDescent="0.2">
      <c r="A929" s="2"/>
      <c r="B929" s="9"/>
    </row>
    <row r="930" spans="1:2" x14ac:dyDescent="0.2">
      <c r="A930" s="2"/>
      <c r="B930" s="9"/>
    </row>
    <row r="931" spans="1:2" x14ac:dyDescent="0.2">
      <c r="A931" s="2"/>
      <c r="B931" s="9"/>
    </row>
    <row r="932" spans="1:2" x14ac:dyDescent="0.2">
      <c r="A932" s="2"/>
      <c r="B932" s="9"/>
    </row>
    <row r="933" spans="1:2" x14ac:dyDescent="0.2">
      <c r="A933" s="2"/>
      <c r="B933" s="9"/>
    </row>
    <row r="934" spans="1:2" x14ac:dyDescent="0.2">
      <c r="A934" s="2"/>
      <c r="B934" s="9"/>
    </row>
    <row r="935" spans="1:2" x14ac:dyDescent="0.2">
      <c r="A935" s="2"/>
      <c r="B935" s="9"/>
    </row>
    <row r="936" spans="1:2" x14ac:dyDescent="0.2">
      <c r="A936" s="2"/>
      <c r="B936" s="9"/>
    </row>
    <row r="937" spans="1:2" x14ac:dyDescent="0.2">
      <c r="A937" s="2"/>
      <c r="B937" s="9"/>
    </row>
    <row r="938" spans="1:2" x14ac:dyDescent="0.2">
      <c r="A938" s="2"/>
      <c r="B938" s="9"/>
    </row>
    <row r="939" spans="1:2" x14ac:dyDescent="0.2">
      <c r="A939" s="2"/>
      <c r="B939" s="9"/>
    </row>
    <row r="940" spans="1:2" x14ac:dyDescent="0.2">
      <c r="A940" s="2"/>
      <c r="B940" s="9"/>
    </row>
    <row r="941" spans="1:2" x14ac:dyDescent="0.2">
      <c r="A941" s="2"/>
      <c r="B941" s="9"/>
    </row>
    <row r="942" spans="1:2" x14ac:dyDescent="0.2">
      <c r="A942" s="2"/>
      <c r="B942" s="9"/>
    </row>
    <row r="943" spans="1:2" x14ac:dyDescent="0.2">
      <c r="A943" s="2"/>
      <c r="B943" s="9"/>
    </row>
    <row r="944" spans="1:2" x14ac:dyDescent="0.2">
      <c r="A944" s="2"/>
      <c r="B944" s="9"/>
    </row>
    <row r="945" spans="1:2" x14ac:dyDescent="0.2">
      <c r="A945" s="2"/>
      <c r="B945" s="9"/>
    </row>
    <row r="946" spans="1:2" x14ac:dyDescent="0.2">
      <c r="A946" s="2"/>
      <c r="B946" s="9"/>
    </row>
    <row r="947" spans="1:2" x14ac:dyDescent="0.2">
      <c r="A947" s="2"/>
      <c r="B947" s="9"/>
    </row>
    <row r="948" spans="1:2" x14ac:dyDescent="0.2">
      <c r="A948" s="2"/>
      <c r="B948" s="9"/>
    </row>
    <row r="949" spans="1:2" x14ac:dyDescent="0.2">
      <c r="A949" s="2"/>
      <c r="B949" s="9"/>
    </row>
    <row r="950" spans="1:2" x14ac:dyDescent="0.2">
      <c r="A950" s="2"/>
      <c r="B950" s="9"/>
    </row>
    <row r="951" spans="1:2" x14ac:dyDescent="0.2">
      <c r="A951" s="2"/>
      <c r="B951" s="9"/>
    </row>
    <row r="952" spans="1:2" x14ac:dyDescent="0.2">
      <c r="A952" s="2"/>
      <c r="B952" s="9"/>
    </row>
    <row r="953" spans="1:2" x14ac:dyDescent="0.2">
      <c r="A953" s="2"/>
      <c r="B953" s="9"/>
    </row>
    <row r="954" spans="1:2" x14ac:dyDescent="0.2">
      <c r="A954" s="2"/>
      <c r="B954" s="9"/>
    </row>
    <row r="955" spans="1:2" x14ac:dyDescent="0.2">
      <c r="A955" s="2"/>
      <c r="B955" s="9"/>
    </row>
    <row r="956" spans="1:2" x14ac:dyDescent="0.2">
      <c r="A956" s="2"/>
      <c r="B956" s="9"/>
    </row>
    <row r="957" spans="1:2" x14ac:dyDescent="0.2">
      <c r="A957" s="2"/>
      <c r="B957" s="9"/>
    </row>
    <row r="958" spans="1:2" x14ac:dyDescent="0.2">
      <c r="A958" s="2"/>
      <c r="B958" s="9"/>
    </row>
    <row r="959" spans="1:2" x14ac:dyDescent="0.2">
      <c r="A959" s="2"/>
      <c r="B959" s="9"/>
    </row>
    <row r="960" spans="1:2" x14ac:dyDescent="0.2">
      <c r="A960" s="2"/>
      <c r="B960" s="9"/>
    </row>
    <row r="961" spans="1:2" x14ac:dyDescent="0.2">
      <c r="A961" s="2"/>
      <c r="B961" s="9"/>
    </row>
    <row r="962" spans="1:2" x14ac:dyDescent="0.2">
      <c r="A962" s="2"/>
      <c r="B962" s="9"/>
    </row>
    <row r="963" spans="1:2" x14ac:dyDescent="0.2">
      <c r="A963" s="2"/>
      <c r="B963" s="9"/>
    </row>
    <row r="964" spans="1:2" x14ac:dyDescent="0.2">
      <c r="A964" s="2"/>
      <c r="B964" s="9"/>
    </row>
    <row r="965" spans="1:2" x14ac:dyDescent="0.2">
      <c r="A965" s="2"/>
      <c r="B965" s="9"/>
    </row>
    <row r="966" spans="1:2" x14ac:dyDescent="0.2">
      <c r="A966" s="2"/>
      <c r="B966" s="9"/>
    </row>
    <row r="967" spans="1:2" x14ac:dyDescent="0.2">
      <c r="A967" s="2"/>
      <c r="B967" s="9"/>
    </row>
    <row r="968" spans="1:2" x14ac:dyDescent="0.2">
      <c r="A968" s="2"/>
      <c r="B968" s="9"/>
    </row>
    <row r="969" spans="1:2" x14ac:dyDescent="0.2">
      <c r="A969" s="2"/>
      <c r="B969" s="9"/>
    </row>
    <row r="970" spans="1:2" x14ac:dyDescent="0.2">
      <c r="A970" s="2"/>
      <c r="B970" s="9"/>
    </row>
    <row r="971" spans="1:2" x14ac:dyDescent="0.2">
      <c r="A971" s="2"/>
      <c r="B971" s="9"/>
    </row>
    <row r="972" spans="1:2" x14ac:dyDescent="0.2">
      <c r="A972" s="2"/>
      <c r="B972" s="9"/>
    </row>
    <row r="973" spans="1:2" x14ac:dyDescent="0.2">
      <c r="A973" s="2"/>
      <c r="B973" s="9"/>
    </row>
    <row r="974" spans="1:2" x14ac:dyDescent="0.2">
      <c r="A974" s="2"/>
      <c r="B974" s="9"/>
    </row>
    <row r="975" spans="1:2" x14ac:dyDescent="0.2">
      <c r="A975" s="2"/>
      <c r="B975" s="9"/>
    </row>
    <row r="976" spans="1:2" x14ac:dyDescent="0.2">
      <c r="A976" s="2"/>
      <c r="B976" s="9"/>
    </row>
    <row r="977" spans="1:2" x14ac:dyDescent="0.2">
      <c r="A977" s="2"/>
      <c r="B977" s="9"/>
    </row>
    <row r="978" spans="1:2" x14ac:dyDescent="0.2">
      <c r="A978" s="2"/>
      <c r="B978" s="9"/>
    </row>
    <row r="979" spans="1:2" x14ac:dyDescent="0.2">
      <c r="A979" s="2"/>
      <c r="B979" s="9"/>
    </row>
    <row r="980" spans="1:2" x14ac:dyDescent="0.2">
      <c r="A980" s="2"/>
      <c r="B980" s="9"/>
    </row>
    <row r="981" spans="1:2" x14ac:dyDescent="0.2">
      <c r="A981" s="2"/>
      <c r="B981" s="9"/>
    </row>
    <row r="982" spans="1:2" x14ac:dyDescent="0.2">
      <c r="A982" s="2"/>
      <c r="B982" s="9"/>
    </row>
    <row r="983" spans="1:2" x14ac:dyDescent="0.2">
      <c r="A983" s="2"/>
      <c r="B983" s="9"/>
    </row>
    <row r="984" spans="1:2" x14ac:dyDescent="0.2">
      <c r="A984" s="2"/>
      <c r="B984" s="9"/>
    </row>
    <row r="985" spans="1:2" x14ac:dyDescent="0.2">
      <c r="A985" s="2"/>
      <c r="B985" s="9"/>
    </row>
    <row r="986" spans="1:2" x14ac:dyDescent="0.2">
      <c r="A986" s="2"/>
      <c r="B986" s="9"/>
    </row>
    <row r="987" spans="1:2" x14ac:dyDescent="0.2">
      <c r="A987" s="2"/>
      <c r="B987" s="9"/>
    </row>
    <row r="988" spans="1:2" x14ac:dyDescent="0.2">
      <c r="A988" s="2"/>
      <c r="B988" s="9"/>
    </row>
    <row r="989" spans="1:2" x14ac:dyDescent="0.2">
      <c r="A989" s="2"/>
      <c r="B989" s="9"/>
    </row>
    <row r="990" spans="1:2" x14ac:dyDescent="0.2">
      <c r="A990" s="2"/>
      <c r="B990" s="9"/>
    </row>
    <row r="991" spans="1:2" x14ac:dyDescent="0.2">
      <c r="A991" s="2"/>
      <c r="B991" s="9"/>
    </row>
    <row r="992" spans="1:2" x14ac:dyDescent="0.2">
      <c r="A992" s="2"/>
      <c r="B992" s="9"/>
    </row>
    <row r="993" spans="1:2" x14ac:dyDescent="0.2">
      <c r="A993" s="2"/>
      <c r="B993" s="9"/>
    </row>
    <row r="994" spans="1:2" x14ac:dyDescent="0.2">
      <c r="A994" s="2"/>
      <c r="B994" s="9"/>
    </row>
    <row r="995" spans="1:2" x14ac:dyDescent="0.2">
      <c r="A995" s="2"/>
      <c r="B995" s="9"/>
    </row>
    <row r="996" spans="1:2" x14ac:dyDescent="0.2">
      <c r="A996" s="2"/>
      <c r="B996" s="9"/>
    </row>
    <row r="997" spans="1:2" x14ac:dyDescent="0.2">
      <c r="A997" s="2"/>
      <c r="B997" s="9"/>
    </row>
    <row r="998" spans="1:2" x14ac:dyDescent="0.2">
      <c r="A998" s="2"/>
      <c r="B998" s="9"/>
    </row>
    <row r="999" spans="1:2" x14ac:dyDescent="0.2">
      <c r="A999" s="2"/>
      <c r="B999" s="9"/>
    </row>
    <row r="1000" spans="1:2" x14ac:dyDescent="0.2">
      <c r="A1000" s="2"/>
      <c r="B1000" s="9"/>
    </row>
    <row r="1001" spans="1:2" x14ac:dyDescent="0.2">
      <c r="A1001" s="2"/>
      <c r="B1001" s="9"/>
    </row>
    <row r="1002" spans="1:2" x14ac:dyDescent="0.2">
      <c r="A1002" s="2"/>
      <c r="B1002" s="9"/>
    </row>
    <row r="1003" spans="1:2" x14ac:dyDescent="0.2">
      <c r="A1003" s="2"/>
      <c r="B1003" s="9"/>
    </row>
    <row r="1004" spans="1:2" x14ac:dyDescent="0.2">
      <c r="A1004" s="2"/>
      <c r="B1004" s="9"/>
    </row>
    <row r="1005" spans="1:2" x14ac:dyDescent="0.2">
      <c r="A1005" s="2"/>
      <c r="B1005" s="9"/>
    </row>
    <row r="1006" spans="1:2" x14ac:dyDescent="0.2">
      <c r="A1006" s="2"/>
      <c r="B1006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E28C-B49D-44C6-865D-C969792B033F}">
  <dimension ref="A1:J100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55" sqref="A55:XFD55"/>
    </sheetView>
  </sheetViews>
  <sheetFormatPr defaultRowHeight="15" x14ac:dyDescent="0.2"/>
  <cols>
    <col min="1" max="1" width="24.6640625" bestFit="1" customWidth="1"/>
    <col min="2" max="2" width="10.88671875" style="11" customWidth="1"/>
    <col min="3" max="3" width="10.44140625" customWidth="1"/>
    <col min="4" max="4" width="8.88671875" style="11"/>
    <col min="6" max="6" width="8.88671875" style="11"/>
    <col min="7" max="7" width="9.88671875" bestFit="1" customWidth="1"/>
    <col min="8" max="8" width="9.88671875" style="11" customWidth="1"/>
  </cols>
  <sheetData>
    <row r="1" spans="1:10" ht="60.75" x14ac:dyDescent="0.25">
      <c r="A1" s="1" t="s">
        <v>0</v>
      </c>
      <c r="B1" s="13" t="s">
        <v>61</v>
      </c>
      <c r="C1" s="6" t="s">
        <v>61</v>
      </c>
      <c r="D1" s="13" t="s">
        <v>62</v>
      </c>
      <c r="E1" s="6" t="s">
        <v>62</v>
      </c>
      <c r="F1" s="13" t="s">
        <v>86</v>
      </c>
      <c r="G1" s="6" t="s">
        <v>86</v>
      </c>
      <c r="H1" s="13" t="s">
        <v>72</v>
      </c>
      <c r="I1" s="6" t="s">
        <v>72</v>
      </c>
      <c r="J1" s="6"/>
    </row>
    <row r="2" spans="1:10" x14ac:dyDescent="0.2">
      <c r="A2" s="2"/>
      <c r="B2" s="20" t="s">
        <v>79</v>
      </c>
      <c r="C2" t="s">
        <v>64</v>
      </c>
      <c r="D2" s="11" t="s">
        <v>79</v>
      </c>
      <c r="E2" t="s">
        <v>64</v>
      </c>
      <c r="F2" s="11" t="s">
        <v>79</v>
      </c>
      <c r="G2" t="s">
        <v>64</v>
      </c>
      <c r="H2" s="11" t="s">
        <v>79</v>
      </c>
      <c r="I2" t="s">
        <v>64</v>
      </c>
    </row>
    <row r="3" spans="1:10" s="93" customFormat="1" x14ac:dyDescent="0.2">
      <c r="A3" s="91"/>
      <c r="B3" s="92" t="s">
        <v>65</v>
      </c>
      <c r="C3" s="92" t="s">
        <v>65</v>
      </c>
      <c r="D3" s="92" t="s">
        <v>65</v>
      </c>
      <c r="E3" s="92" t="s">
        <v>65</v>
      </c>
      <c r="F3" s="92" t="s">
        <v>65</v>
      </c>
      <c r="G3" s="92" t="s">
        <v>65</v>
      </c>
      <c r="H3" s="92" t="s">
        <v>65</v>
      </c>
      <c r="I3" s="92" t="s">
        <v>65</v>
      </c>
    </row>
    <row r="4" spans="1:10" x14ac:dyDescent="0.2">
      <c r="A4" s="2"/>
      <c r="B4" s="9"/>
    </row>
    <row r="5" spans="1:10" ht="15.75" x14ac:dyDescent="0.25">
      <c r="A5" s="3" t="s">
        <v>1</v>
      </c>
      <c r="B5" s="10"/>
    </row>
    <row r="6" spans="1:10" x14ac:dyDescent="0.2">
      <c r="A6" s="2" t="s">
        <v>2</v>
      </c>
      <c r="B6" s="23">
        <v>162600</v>
      </c>
      <c r="C6" s="32">
        <v>155900</v>
      </c>
      <c r="D6" s="23">
        <v>828</v>
      </c>
      <c r="E6" s="32">
        <v>826</v>
      </c>
      <c r="F6" s="14">
        <v>2387</v>
      </c>
      <c r="G6">
        <v>2513</v>
      </c>
      <c r="H6" s="15">
        <v>16.899999999999999</v>
      </c>
      <c r="I6">
        <v>17</v>
      </c>
    </row>
    <row r="7" spans="1:10" x14ac:dyDescent="0.2">
      <c r="A7" s="2" t="s">
        <v>3</v>
      </c>
      <c r="B7" s="23">
        <v>150300</v>
      </c>
      <c r="C7" s="32">
        <v>142200</v>
      </c>
      <c r="D7" s="23">
        <v>698</v>
      </c>
      <c r="E7" s="32">
        <v>724</v>
      </c>
      <c r="F7" s="14">
        <v>280</v>
      </c>
      <c r="G7">
        <v>300</v>
      </c>
      <c r="H7" s="15">
        <v>15.9</v>
      </c>
      <c r="I7">
        <v>15.7</v>
      </c>
    </row>
    <row r="8" spans="1:10" x14ac:dyDescent="0.2">
      <c r="A8" s="2" t="s">
        <v>4</v>
      </c>
      <c r="B8" s="23">
        <v>97100</v>
      </c>
      <c r="C8" s="32">
        <v>95500</v>
      </c>
      <c r="D8" s="23">
        <v>723</v>
      </c>
      <c r="E8" s="32">
        <v>723</v>
      </c>
      <c r="F8" s="14">
        <v>548</v>
      </c>
      <c r="G8">
        <v>530</v>
      </c>
      <c r="H8" s="15">
        <v>21</v>
      </c>
      <c r="I8">
        <v>22.1</v>
      </c>
    </row>
    <row r="9" spans="1:10" x14ac:dyDescent="0.2">
      <c r="A9" s="2" t="s">
        <v>5</v>
      </c>
      <c r="B9" s="23">
        <v>107200</v>
      </c>
      <c r="C9" s="32">
        <v>102500</v>
      </c>
      <c r="D9" s="23">
        <v>785</v>
      </c>
      <c r="E9" s="32">
        <v>808</v>
      </c>
      <c r="F9" s="14">
        <v>2053</v>
      </c>
      <c r="G9">
        <v>1981</v>
      </c>
      <c r="H9" s="15">
        <v>25.8</v>
      </c>
      <c r="I9">
        <v>25.1</v>
      </c>
    </row>
    <row r="10" spans="1:10" x14ac:dyDescent="0.2">
      <c r="A10" s="2" t="s">
        <v>6</v>
      </c>
      <c r="B10" s="23">
        <v>113800</v>
      </c>
      <c r="C10" s="32">
        <v>108400</v>
      </c>
      <c r="D10" s="23">
        <v>782</v>
      </c>
      <c r="E10" s="32">
        <v>755</v>
      </c>
      <c r="F10" s="14">
        <v>1325</v>
      </c>
      <c r="G10">
        <v>1444</v>
      </c>
      <c r="H10" s="15">
        <v>24.1</v>
      </c>
      <c r="I10">
        <v>23.6</v>
      </c>
    </row>
    <row r="11" spans="1:10" x14ac:dyDescent="0.2">
      <c r="A11" s="2" t="s">
        <v>7</v>
      </c>
      <c r="B11" s="23">
        <v>104400</v>
      </c>
      <c r="C11" s="32">
        <v>101600</v>
      </c>
      <c r="D11" s="23">
        <v>764</v>
      </c>
      <c r="E11" s="32">
        <v>834</v>
      </c>
      <c r="F11" s="14">
        <v>662</v>
      </c>
      <c r="G11">
        <v>712</v>
      </c>
      <c r="H11" s="15">
        <v>26.1</v>
      </c>
      <c r="I11">
        <v>27.6</v>
      </c>
    </row>
    <row r="12" spans="1:10" x14ac:dyDescent="0.2">
      <c r="A12" s="2" t="s">
        <v>8</v>
      </c>
      <c r="B12" s="23">
        <v>111900</v>
      </c>
      <c r="C12" s="32">
        <v>104900</v>
      </c>
      <c r="D12" s="23">
        <v>788</v>
      </c>
      <c r="E12" s="32">
        <v>725</v>
      </c>
      <c r="F12" s="14">
        <v>2786</v>
      </c>
      <c r="G12">
        <v>3023</v>
      </c>
      <c r="H12" s="15">
        <v>20.399999999999999</v>
      </c>
      <c r="I12">
        <v>20.6</v>
      </c>
    </row>
    <row r="13" spans="1:10" x14ac:dyDescent="0.2">
      <c r="A13" s="2" t="s">
        <v>9</v>
      </c>
      <c r="B13" s="23">
        <v>107500</v>
      </c>
      <c r="C13" s="32">
        <v>103500</v>
      </c>
      <c r="D13" s="23">
        <v>761</v>
      </c>
      <c r="E13" s="32">
        <v>730</v>
      </c>
      <c r="F13" s="14">
        <v>1731</v>
      </c>
      <c r="G13">
        <v>1838</v>
      </c>
      <c r="H13" s="15">
        <v>18.600000000000001</v>
      </c>
      <c r="I13">
        <v>19.2</v>
      </c>
    </row>
    <row r="14" spans="1:10" x14ac:dyDescent="0.2">
      <c r="A14" s="2" t="s">
        <v>10</v>
      </c>
      <c r="B14" s="23">
        <v>146700</v>
      </c>
      <c r="C14" s="32">
        <v>139300</v>
      </c>
      <c r="D14" s="23">
        <v>786</v>
      </c>
      <c r="E14" s="32">
        <v>757</v>
      </c>
      <c r="F14" s="14">
        <v>720</v>
      </c>
      <c r="G14">
        <v>866</v>
      </c>
      <c r="H14" s="15">
        <v>28.1</v>
      </c>
      <c r="I14">
        <v>28.5</v>
      </c>
    </row>
    <row r="15" spans="1:10" x14ac:dyDescent="0.2">
      <c r="A15" s="2" t="s">
        <v>11</v>
      </c>
      <c r="B15" s="23">
        <v>130800</v>
      </c>
      <c r="C15" s="32">
        <v>128700</v>
      </c>
      <c r="D15" s="23">
        <v>722</v>
      </c>
      <c r="E15" s="32">
        <v>710</v>
      </c>
      <c r="F15" s="14">
        <v>1940</v>
      </c>
      <c r="G15">
        <v>1908</v>
      </c>
      <c r="H15" s="15">
        <v>18.7</v>
      </c>
      <c r="I15">
        <v>19.100000000000001</v>
      </c>
    </row>
    <row r="16" spans="1:10" x14ac:dyDescent="0.2">
      <c r="A16" s="2" t="s">
        <v>12</v>
      </c>
      <c r="B16" s="23">
        <v>101400</v>
      </c>
      <c r="C16" s="32">
        <v>100100</v>
      </c>
      <c r="D16" s="23">
        <v>676</v>
      </c>
      <c r="E16" s="32">
        <v>659</v>
      </c>
      <c r="F16" s="14">
        <v>1308</v>
      </c>
      <c r="G16">
        <v>1481</v>
      </c>
      <c r="H16" s="15">
        <v>23.4</v>
      </c>
      <c r="I16">
        <v>24</v>
      </c>
    </row>
    <row r="17" spans="1:9" x14ac:dyDescent="0.2">
      <c r="A17" s="2" t="s">
        <v>13</v>
      </c>
      <c r="B17" s="23">
        <v>109700</v>
      </c>
      <c r="C17" s="32">
        <v>106200</v>
      </c>
      <c r="D17" s="23">
        <v>853</v>
      </c>
      <c r="E17" s="32">
        <v>836</v>
      </c>
      <c r="F17" s="14">
        <v>572</v>
      </c>
      <c r="G17">
        <v>585</v>
      </c>
      <c r="H17" s="15">
        <v>19.7</v>
      </c>
      <c r="I17">
        <v>23.6</v>
      </c>
    </row>
    <row r="18" spans="1:9" x14ac:dyDescent="0.2">
      <c r="A18" s="2" t="s">
        <v>14</v>
      </c>
      <c r="B18" s="23">
        <v>96400</v>
      </c>
      <c r="C18" s="32">
        <v>101700</v>
      </c>
      <c r="D18" s="23">
        <v>689</v>
      </c>
      <c r="E18" s="32">
        <v>669</v>
      </c>
      <c r="F18" s="14">
        <v>338</v>
      </c>
      <c r="G18">
        <v>361</v>
      </c>
      <c r="H18" s="15">
        <v>24.2</v>
      </c>
      <c r="I18">
        <v>25.1</v>
      </c>
    </row>
    <row r="19" spans="1:9" x14ac:dyDescent="0.2">
      <c r="A19" s="2" t="s">
        <v>15</v>
      </c>
      <c r="B19" s="23">
        <v>105000</v>
      </c>
      <c r="C19" s="32">
        <v>101300</v>
      </c>
      <c r="D19" s="23">
        <v>788</v>
      </c>
      <c r="E19" s="32">
        <v>694</v>
      </c>
      <c r="F19" s="14">
        <v>800</v>
      </c>
      <c r="G19">
        <v>876</v>
      </c>
      <c r="H19" s="15">
        <v>18.8</v>
      </c>
      <c r="I19">
        <v>19.399999999999999</v>
      </c>
    </row>
    <row r="20" spans="1:9" s="43" customFormat="1" ht="15.75" x14ac:dyDescent="0.25">
      <c r="A20" s="43" t="s">
        <v>16</v>
      </c>
      <c r="B20" s="72">
        <f>AVERAGE(B6:B19)</f>
        <v>117485.71428571429</v>
      </c>
      <c r="C20" s="72">
        <f>AVERAGE(C6:C19)</f>
        <v>113700</v>
      </c>
      <c r="D20" s="72">
        <f>AVERAGE(D6:D19)</f>
        <v>760.21428571428567</v>
      </c>
      <c r="E20" s="72">
        <f>AVERAGE(E6:E19)</f>
        <v>746.42857142857144</v>
      </c>
      <c r="F20" s="68">
        <f>SUM(F6:F19)</f>
        <v>17450</v>
      </c>
      <c r="G20" s="44">
        <f>SUM(G6:G19)</f>
        <v>18418</v>
      </c>
      <c r="H20" s="44">
        <f>AVERAGE(H6:H19)</f>
        <v>21.55</v>
      </c>
      <c r="I20" s="45">
        <f>AVERAGE(I6:I19)</f>
        <v>22.185714285714283</v>
      </c>
    </row>
    <row r="21" spans="1:9" s="93" customFormat="1" ht="15.75" x14ac:dyDescent="0.25">
      <c r="A21" s="94"/>
      <c r="B21" s="94"/>
    </row>
    <row r="22" spans="1:9" ht="15.75" x14ac:dyDescent="0.25">
      <c r="A22" s="3" t="s">
        <v>17</v>
      </c>
      <c r="B22" s="10"/>
    </row>
    <row r="23" spans="1:9" x14ac:dyDescent="0.2">
      <c r="A23" s="2" t="s">
        <v>18</v>
      </c>
      <c r="B23" s="23">
        <v>124200</v>
      </c>
      <c r="C23" s="32">
        <v>119800</v>
      </c>
      <c r="D23" s="23">
        <v>784</v>
      </c>
      <c r="E23" s="32">
        <v>779</v>
      </c>
      <c r="F23" s="14">
        <v>1113</v>
      </c>
      <c r="G23">
        <v>20.72</v>
      </c>
      <c r="H23" s="11">
        <v>20.6</v>
      </c>
      <c r="I23">
        <v>21.3</v>
      </c>
    </row>
    <row r="24" spans="1:9" x14ac:dyDescent="0.2">
      <c r="A24" s="2" t="s">
        <v>19</v>
      </c>
      <c r="B24" s="23">
        <v>161900</v>
      </c>
      <c r="C24" s="32">
        <v>146000</v>
      </c>
      <c r="D24" s="23">
        <v>868</v>
      </c>
      <c r="E24" s="32">
        <v>878</v>
      </c>
      <c r="F24" s="14">
        <v>411</v>
      </c>
      <c r="G24">
        <v>12.02</v>
      </c>
      <c r="H24" s="11">
        <v>25.8</v>
      </c>
      <c r="I24">
        <v>25.6</v>
      </c>
    </row>
    <row r="25" spans="1:9" x14ac:dyDescent="0.2">
      <c r="A25" s="2" t="s">
        <v>20</v>
      </c>
      <c r="B25" s="23">
        <v>136500</v>
      </c>
      <c r="C25" s="32">
        <v>137000</v>
      </c>
      <c r="D25" s="23">
        <v>904</v>
      </c>
      <c r="E25" s="32">
        <v>908</v>
      </c>
      <c r="F25" s="14">
        <v>1624</v>
      </c>
      <c r="G25">
        <v>8.4700000000000006</v>
      </c>
      <c r="H25" s="11">
        <v>18</v>
      </c>
      <c r="I25">
        <v>18.600000000000001</v>
      </c>
    </row>
    <row r="26" spans="1:9" x14ac:dyDescent="0.2">
      <c r="A26" s="2" t="s">
        <v>21</v>
      </c>
      <c r="B26" s="23">
        <v>164300</v>
      </c>
      <c r="C26" s="32">
        <v>148600</v>
      </c>
      <c r="D26" s="23">
        <v>820</v>
      </c>
      <c r="E26" s="32">
        <v>770</v>
      </c>
      <c r="F26" s="14">
        <v>801</v>
      </c>
      <c r="G26">
        <v>9.77</v>
      </c>
      <c r="H26" s="11">
        <v>19.600000000000001</v>
      </c>
      <c r="I26">
        <v>18.8</v>
      </c>
    </row>
    <row r="27" spans="1:9" x14ac:dyDescent="0.2">
      <c r="A27" s="2" t="s">
        <v>22</v>
      </c>
      <c r="B27" s="23">
        <v>163400</v>
      </c>
      <c r="C27" s="32">
        <v>161200</v>
      </c>
      <c r="D27" s="23">
        <v>883</v>
      </c>
      <c r="E27" s="32">
        <v>881</v>
      </c>
      <c r="F27" s="14">
        <v>754</v>
      </c>
      <c r="G27">
        <v>10.76</v>
      </c>
      <c r="H27" s="11">
        <v>15.9</v>
      </c>
      <c r="I27">
        <v>15.2</v>
      </c>
    </row>
    <row r="28" spans="1:9" x14ac:dyDescent="0.2">
      <c r="A28" s="2" t="s">
        <v>23</v>
      </c>
      <c r="B28" s="23">
        <v>118700</v>
      </c>
      <c r="C28" s="32">
        <v>112200</v>
      </c>
      <c r="D28" s="23">
        <v>828</v>
      </c>
      <c r="E28" s="32">
        <v>822</v>
      </c>
      <c r="F28" s="14">
        <v>579</v>
      </c>
      <c r="G28">
        <v>12.58</v>
      </c>
      <c r="H28" s="11">
        <v>26.5</v>
      </c>
      <c r="I28">
        <v>26.6</v>
      </c>
    </row>
    <row r="29" spans="1:9" x14ac:dyDescent="0.2">
      <c r="A29" s="2" t="s">
        <v>24</v>
      </c>
      <c r="B29" s="23">
        <v>141400</v>
      </c>
      <c r="C29" s="32">
        <v>123600</v>
      </c>
      <c r="D29" s="23">
        <v>835</v>
      </c>
      <c r="E29" s="32">
        <v>814</v>
      </c>
      <c r="F29" s="14">
        <v>1471</v>
      </c>
      <c r="G29">
        <v>9.51</v>
      </c>
      <c r="H29" s="11">
        <v>20.399999999999999</v>
      </c>
      <c r="I29">
        <v>19.600000000000001</v>
      </c>
    </row>
    <row r="30" spans="1:9" x14ac:dyDescent="0.2">
      <c r="A30" s="2" t="s">
        <v>25</v>
      </c>
      <c r="B30" s="23">
        <v>150100</v>
      </c>
      <c r="C30" s="32">
        <v>137600</v>
      </c>
      <c r="D30" s="23">
        <v>775</v>
      </c>
      <c r="E30" s="32">
        <v>797</v>
      </c>
      <c r="F30" s="14">
        <v>502</v>
      </c>
      <c r="G30">
        <v>12.52</v>
      </c>
      <c r="H30" s="11">
        <v>27.3</v>
      </c>
      <c r="I30">
        <v>23.9</v>
      </c>
    </row>
    <row r="31" spans="1:9" x14ac:dyDescent="0.2">
      <c r="A31" s="2" t="s">
        <v>26</v>
      </c>
      <c r="B31" s="23">
        <v>120200</v>
      </c>
      <c r="C31" s="32">
        <v>117000</v>
      </c>
      <c r="D31" s="23">
        <v>709</v>
      </c>
      <c r="E31" s="32">
        <v>738</v>
      </c>
      <c r="F31" s="14">
        <v>366</v>
      </c>
      <c r="G31">
        <v>9.93</v>
      </c>
      <c r="H31" s="11">
        <v>22.8</v>
      </c>
      <c r="I31">
        <v>21.5</v>
      </c>
    </row>
    <row r="32" spans="1:9" x14ac:dyDescent="0.2">
      <c r="A32" s="2" t="s">
        <v>27</v>
      </c>
      <c r="B32" s="23">
        <v>157800</v>
      </c>
      <c r="C32" s="32">
        <v>140900</v>
      </c>
      <c r="D32" s="23">
        <v>793</v>
      </c>
      <c r="E32" s="32">
        <v>821</v>
      </c>
      <c r="F32" s="14">
        <v>985</v>
      </c>
      <c r="G32">
        <v>8.42</v>
      </c>
      <c r="H32" s="11">
        <v>18</v>
      </c>
      <c r="I32">
        <v>17.7</v>
      </c>
    </row>
    <row r="33" spans="1:9" x14ac:dyDescent="0.2">
      <c r="A33" s="2" t="s">
        <v>28</v>
      </c>
      <c r="B33" s="23">
        <v>156300</v>
      </c>
      <c r="C33" s="32">
        <v>135900</v>
      </c>
      <c r="D33" s="23">
        <v>798</v>
      </c>
      <c r="E33" s="32">
        <v>787</v>
      </c>
      <c r="F33" s="14">
        <v>567</v>
      </c>
      <c r="G33">
        <v>18.010000000000002</v>
      </c>
      <c r="H33" s="11">
        <v>29.4</v>
      </c>
      <c r="I33">
        <v>27.6</v>
      </c>
    </row>
    <row r="34" spans="1:9" x14ac:dyDescent="0.2">
      <c r="A34" s="2" t="s">
        <v>29</v>
      </c>
      <c r="B34" s="23">
        <v>114600</v>
      </c>
      <c r="C34" s="32">
        <v>118800</v>
      </c>
      <c r="D34" s="23">
        <v>622</v>
      </c>
      <c r="E34" s="32">
        <v>686</v>
      </c>
      <c r="F34" s="14">
        <v>594</v>
      </c>
      <c r="G34">
        <v>17.34</v>
      </c>
      <c r="H34" s="11">
        <v>22.5</v>
      </c>
      <c r="I34">
        <v>22.8</v>
      </c>
    </row>
    <row r="35" spans="1:9" x14ac:dyDescent="0.2">
      <c r="A35" s="2" t="s">
        <v>30</v>
      </c>
      <c r="B35" s="23">
        <v>125100</v>
      </c>
      <c r="C35" s="32">
        <v>112900</v>
      </c>
      <c r="D35" s="23">
        <v>920</v>
      </c>
      <c r="E35" s="32">
        <v>950</v>
      </c>
      <c r="F35" s="14">
        <v>1733</v>
      </c>
      <c r="G35">
        <v>10.5</v>
      </c>
      <c r="H35" s="11">
        <v>20</v>
      </c>
      <c r="I35">
        <v>19.600000000000001</v>
      </c>
    </row>
    <row r="36" spans="1:9" x14ac:dyDescent="0.2">
      <c r="A36" s="2" t="s">
        <v>31</v>
      </c>
      <c r="B36" s="23">
        <v>111300</v>
      </c>
      <c r="C36" s="32">
        <v>102300</v>
      </c>
      <c r="D36" s="23">
        <v>659</v>
      </c>
      <c r="E36" s="32">
        <v>660</v>
      </c>
      <c r="F36" s="14">
        <v>454</v>
      </c>
      <c r="G36">
        <v>15.46</v>
      </c>
      <c r="H36" s="11">
        <v>25.4</v>
      </c>
      <c r="I36">
        <v>24.9</v>
      </c>
    </row>
    <row r="37" spans="1:9" s="47" customFormat="1" ht="15.75" x14ac:dyDescent="0.25">
      <c r="A37" s="47" t="s">
        <v>32</v>
      </c>
      <c r="B37" s="87">
        <f>AVERAGE(B23:B36)</f>
        <v>138985.71428571429</v>
      </c>
      <c r="C37" s="87">
        <f>AVERAGE(C23:C36)</f>
        <v>129557.14285714286</v>
      </c>
      <c r="D37" s="87">
        <f>AVERAGE(D23:D36)</f>
        <v>799.85714285714289</v>
      </c>
      <c r="E37" s="87">
        <f>AVERAGE(E23:E36)</f>
        <v>806.5</v>
      </c>
      <c r="F37" s="88">
        <f>SUM(F23:F36)</f>
        <v>11954</v>
      </c>
      <c r="G37" s="48">
        <f>AVERAGE(G23:G36)</f>
        <v>12.572142857142859</v>
      </c>
      <c r="H37" s="48">
        <f>AVERAGE(H23:H36)</f>
        <v>22.300000000000004</v>
      </c>
      <c r="I37" s="49">
        <f>AVERAGE(I23:I36)</f>
        <v>21.692857142857143</v>
      </c>
    </row>
    <row r="38" spans="1:9" s="93" customFormat="1" ht="15.75" x14ac:dyDescent="0.25">
      <c r="A38" s="94"/>
      <c r="B38" s="94"/>
    </row>
    <row r="39" spans="1:9" ht="15.75" x14ac:dyDescent="0.25">
      <c r="A39" s="3" t="s">
        <v>33</v>
      </c>
      <c r="B39" s="10"/>
    </row>
    <row r="40" spans="1:9" x14ac:dyDescent="0.2">
      <c r="A40" s="2" t="s">
        <v>34</v>
      </c>
      <c r="B40" s="23">
        <v>165700</v>
      </c>
      <c r="C40" s="32">
        <v>159500</v>
      </c>
      <c r="D40" s="23">
        <v>772</v>
      </c>
      <c r="E40" s="32">
        <v>782</v>
      </c>
      <c r="F40" s="14">
        <v>2263</v>
      </c>
      <c r="G40">
        <v>21.7</v>
      </c>
      <c r="H40" s="11">
        <v>15.3</v>
      </c>
      <c r="I40">
        <v>15.8</v>
      </c>
    </row>
    <row r="41" spans="1:9" x14ac:dyDescent="0.2">
      <c r="A41" s="2" t="s">
        <v>35</v>
      </c>
      <c r="B41" s="23">
        <v>143100</v>
      </c>
      <c r="C41" s="32">
        <v>121600</v>
      </c>
      <c r="D41" s="23">
        <v>693</v>
      </c>
      <c r="E41" s="32">
        <v>698</v>
      </c>
      <c r="F41" s="14">
        <v>1342</v>
      </c>
      <c r="G41">
        <v>14.91</v>
      </c>
      <c r="H41" s="11">
        <v>21.7</v>
      </c>
      <c r="I41">
        <v>21.2</v>
      </c>
    </row>
    <row r="42" spans="1:9" x14ac:dyDescent="0.2">
      <c r="A42" s="2" t="s">
        <v>36</v>
      </c>
      <c r="B42" s="23">
        <v>130700</v>
      </c>
      <c r="C42" s="32">
        <v>117600</v>
      </c>
      <c r="D42" s="23">
        <v>612</v>
      </c>
      <c r="E42" s="32">
        <v>589</v>
      </c>
      <c r="F42" s="14">
        <v>810</v>
      </c>
      <c r="G42">
        <v>29.94</v>
      </c>
      <c r="H42" s="11">
        <v>25.3</v>
      </c>
      <c r="I42">
        <v>27</v>
      </c>
    </row>
    <row r="43" spans="1:9" x14ac:dyDescent="0.2">
      <c r="A43" s="2" t="s">
        <v>37</v>
      </c>
      <c r="B43" s="23">
        <v>101400</v>
      </c>
      <c r="C43" s="32">
        <v>97200</v>
      </c>
      <c r="D43" s="23">
        <v>666</v>
      </c>
      <c r="E43" s="32">
        <v>661</v>
      </c>
      <c r="F43" s="14">
        <v>649</v>
      </c>
      <c r="G43">
        <v>37.42</v>
      </c>
      <c r="H43" s="11">
        <v>19.399999999999999</v>
      </c>
      <c r="I43">
        <v>21.2</v>
      </c>
    </row>
    <row r="44" spans="1:9" x14ac:dyDescent="0.2">
      <c r="A44" s="2" t="s">
        <v>38</v>
      </c>
      <c r="B44" s="23">
        <v>130200</v>
      </c>
      <c r="C44" s="32">
        <v>118900</v>
      </c>
      <c r="D44" s="23">
        <v>644</v>
      </c>
      <c r="E44" s="32">
        <v>627</v>
      </c>
      <c r="F44" s="14">
        <v>1135</v>
      </c>
      <c r="G44">
        <v>25.47</v>
      </c>
      <c r="H44" s="11">
        <v>23.8</v>
      </c>
      <c r="I44">
        <v>23.2</v>
      </c>
    </row>
    <row r="45" spans="1:9" x14ac:dyDescent="0.2">
      <c r="A45" s="2" t="s">
        <v>39</v>
      </c>
      <c r="B45" s="23">
        <v>149100</v>
      </c>
      <c r="C45" s="32">
        <v>127000</v>
      </c>
      <c r="D45" s="23">
        <v>672</v>
      </c>
      <c r="E45" s="32">
        <v>719</v>
      </c>
      <c r="F45" s="14">
        <v>1352</v>
      </c>
      <c r="G45">
        <v>19.91</v>
      </c>
      <c r="H45" s="11">
        <v>22.1</v>
      </c>
      <c r="I45">
        <v>22.6</v>
      </c>
    </row>
    <row r="46" spans="1:9" x14ac:dyDescent="0.2">
      <c r="A46" s="2" t="s">
        <v>40</v>
      </c>
      <c r="B46" s="23">
        <v>162000</v>
      </c>
      <c r="C46" s="32">
        <v>158100</v>
      </c>
      <c r="D46" s="23">
        <v>808</v>
      </c>
      <c r="E46" s="32">
        <v>813</v>
      </c>
      <c r="F46" s="14">
        <v>1594</v>
      </c>
      <c r="G46">
        <v>12.67</v>
      </c>
      <c r="H46" s="11">
        <v>17.600000000000001</v>
      </c>
      <c r="I46">
        <v>17.899999999999999</v>
      </c>
    </row>
    <row r="47" spans="1:9" x14ac:dyDescent="0.2">
      <c r="A47" s="2" t="s">
        <v>41</v>
      </c>
      <c r="B47" s="23">
        <v>149300</v>
      </c>
      <c r="C47" s="32">
        <v>147400</v>
      </c>
      <c r="D47" s="23">
        <v>689</v>
      </c>
      <c r="E47" s="32">
        <v>667</v>
      </c>
      <c r="F47" s="14">
        <v>999</v>
      </c>
      <c r="G47">
        <v>22.68</v>
      </c>
      <c r="H47" s="11">
        <v>25.8</v>
      </c>
      <c r="I47">
        <v>25</v>
      </c>
    </row>
    <row r="48" spans="1:9" x14ac:dyDescent="0.2">
      <c r="A48" s="2" t="s">
        <v>42</v>
      </c>
      <c r="B48" s="23">
        <v>146000</v>
      </c>
      <c r="C48" s="32">
        <v>129400</v>
      </c>
      <c r="D48" s="23">
        <v>778</v>
      </c>
      <c r="E48" s="32">
        <v>742</v>
      </c>
      <c r="F48" s="14">
        <v>1196</v>
      </c>
      <c r="G48">
        <v>15.44</v>
      </c>
      <c r="H48" s="11">
        <v>22.7</v>
      </c>
      <c r="I48">
        <v>22.5</v>
      </c>
    </row>
    <row r="49" spans="1:9" x14ac:dyDescent="0.2">
      <c r="A49" s="2" t="s">
        <v>43</v>
      </c>
      <c r="B49" s="23">
        <v>168200</v>
      </c>
      <c r="C49" s="32">
        <v>153400</v>
      </c>
      <c r="D49" s="23">
        <v>749</v>
      </c>
      <c r="E49" s="32">
        <v>765</v>
      </c>
      <c r="F49" s="14">
        <v>1086</v>
      </c>
      <c r="G49">
        <v>21.39</v>
      </c>
      <c r="H49" s="11">
        <v>22.2</v>
      </c>
      <c r="I49">
        <v>23</v>
      </c>
    </row>
    <row r="50" spans="1:9" x14ac:dyDescent="0.2">
      <c r="A50" s="2" t="s">
        <v>44</v>
      </c>
      <c r="B50" s="23">
        <v>159300</v>
      </c>
      <c r="C50" s="32">
        <v>141900</v>
      </c>
      <c r="D50" s="23">
        <v>760</v>
      </c>
      <c r="E50" s="32">
        <v>742</v>
      </c>
      <c r="F50" s="14">
        <v>1615</v>
      </c>
      <c r="G50">
        <v>14.42</v>
      </c>
      <c r="H50" s="11">
        <v>21.8</v>
      </c>
      <c r="I50">
        <v>21.4</v>
      </c>
    </row>
    <row r="51" spans="1:9" x14ac:dyDescent="0.2">
      <c r="A51" s="2" t="s">
        <v>45</v>
      </c>
      <c r="B51" s="23">
        <v>137500</v>
      </c>
      <c r="C51" s="32">
        <v>118200</v>
      </c>
      <c r="D51" s="23">
        <v>382</v>
      </c>
      <c r="E51" s="32">
        <v>382</v>
      </c>
      <c r="F51" s="14">
        <v>592</v>
      </c>
      <c r="G51">
        <v>34.369999999999997</v>
      </c>
      <c r="H51" s="11">
        <v>28.5</v>
      </c>
      <c r="I51">
        <v>28</v>
      </c>
    </row>
    <row r="52" spans="1:9" x14ac:dyDescent="0.2">
      <c r="A52" s="2" t="s">
        <v>46</v>
      </c>
      <c r="B52" s="23">
        <v>158800</v>
      </c>
      <c r="C52" s="32">
        <v>141100</v>
      </c>
      <c r="D52" s="23">
        <v>511</v>
      </c>
      <c r="E52" s="32">
        <v>516</v>
      </c>
      <c r="F52" s="14">
        <v>651</v>
      </c>
      <c r="G52">
        <v>30.34</v>
      </c>
      <c r="H52" s="11">
        <v>19.100000000000001</v>
      </c>
      <c r="I52">
        <v>19.2</v>
      </c>
    </row>
    <row r="53" spans="1:9" x14ac:dyDescent="0.2">
      <c r="A53" s="2" t="s">
        <v>47</v>
      </c>
      <c r="B53" s="23">
        <v>99900</v>
      </c>
      <c r="C53" s="32">
        <v>86200</v>
      </c>
      <c r="D53" s="23">
        <v>625</v>
      </c>
      <c r="E53" s="32">
        <v>570</v>
      </c>
      <c r="F53" s="14">
        <v>559</v>
      </c>
      <c r="G53">
        <v>19.579999999999998</v>
      </c>
      <c r="H53" s="11">
        <v>21.1</v>
      </c>
      <c r="I53">
        <v>21</v>
      </c>
    </row>
    <row r="54" spans="1:9" s="62" customFormat="1" ht="15.75" x14ac:dyDescent="0.25">
      <c r="A54" s="62" t="s">
        <v>48</v>
      </c>
      <c r="B54" s="84">
        <f>AVERAGE(B40:B53)</f>
        <v>142942.85714285713</v>
      </c>
      <c r="C54" s="84">
        <f>AVERAGE(C40:C53)</f>
        <v>129821.42857142857</v>
      </c>
      <c r="D54" s="84">
        <f>AVERAGE(D40:D53)</f>
        <v>668.64285714285711</v>
      </c>
      <c r="E54" s="84">
        <f>AVERAGE(E40:E53)</f>
        <v>662.35714285714289</v>
      </c>
      <c r="F54" s="81">
        <f>SUM(F40:F53)</f>
        <v>15843</v>
      </c>
      <c r="G54" s="63">
        <f>AVERAGE(G40:G53)</f>
        <v>22.874285714285708</v>
      </c>
      <c r="H54" s="63">
        <f>AVERAGE(H40:H53)</f>
        <v>21.88571428571429</v>
      </c>
      <c r="I54" s="64">
        <f>AVERAGE(I40:I53)</f>
        <v>22.071428571428573</v>
      </c>
    </row>
    <row r="55" spans="1:9" s="93" customFormat="1" ht="15.75" x14ac:dyDescent="0.25">
      <c r="A55" s="94"/>
      <c r="B55" s="94"/>
    </row>
    <row r="56" spans="1:9" s="55" customFormat="1" ht="15.75" x14ac:dyDescent="0.25">
      <c r="A56" s="55" t="s">
        <v>49</v>
      </c>
      <c r="B56" s="85">
        <v>133138</v>
      </c>
      <c r="C56" s="86">
        <f>AVERAGE(C54,C37,C20)</f>
        <v>124359.5238095238</v>
      </c>
      <c r="D56" s="86">
        <v>743</v>
      </c>
      <c r="E56" s="86">
        <f>AVERAGE(E54,E37,E20)</f>
        <v>738.42857142857144</v>
      </c>
      <c r="F56" s="59">
        <v>45247</v>
      </c>
      <c r="G56" s="56">
        <f>AVERAGE(G54,G37,G20)</f>
        <v>6151.1488095238092</v>
      </c>
      <c r="H56" s="57">
        <f>AVERAGE(H54,H37,H20)</f>
        <v>21.911904761904765</v>
      </c>
      <c r="I56" s="57">
        <f>AVERAGE(I54,I37,I20)</f>
        <v>21.983333333333334</v>
      </c>
    </row>
    <row r="57" spans="1:9" x14ac:dyDescent="0.2">
      <c r="A57" s="2"/>
      <c r="B57" s="9"/>
    </row>
    <row r="58" spans="1:9" s="3" customFormat="1" ht="15.75" x14ac:dyDescent="0.25">
      <c r="A58" s="3" t="s">
        <v>76</v>
      </c>
      <c r="B58" s="10">
        <v>332700</v>
      </c>
      <c r="C58" s="38">
        <v>340200</v>
      </c>
      <c r="D58" s="40">
        <v>1413</v>
      </c>
      <c r="E58" s="38">
        <v>1406</v>
      </c>
      <c r="F58" s="40"/>
      <c r="G58" s="34"/>
      <c r="H58" s="37">
        <v>26.4</v>
      </c>
      <c r="I58" s="3">
        <v>26.8</v>
      </c>
    </row>
    <row r="59" spans="1:9" x14ac:dyDescent="0.2">
      <c r="A59" s="2"/>
      <c r="B59" s="9"/>
    </row>
    <row r="60" spans="1:9" ht="15.75" x14ac:dyDescent="0.25">
      <c r="A60" s="3"/>
      <c r="B60" s="10"/>
    </row>
    <row r="61" spans="1:9" x14ac:dyDescent="0.2">
      <c r="A61" s="4"/>
      <c r="B61" s="12"/>
    </row>
    <row r="62" spans="1:9" x14ac:dyDescent="0.2">
      <c r="A62" s="2"/>
      <c r="B62" s="9"/>
    </row>
    <row r="63" spans="1:9" x14ac:dyDescent="0.2">
      <c r="A63" s="2"/>
      <c r="B63" s="9"/>
    </row>
    <row r="64" spans="1:9" x14ac:dyDescent="0.2">
      <c r="A64" s="4"/>
      <c r="B64" s="12"/>
    </row>
    <row r="67" spans="1:2" x14ac:dyDescent="0.2">
      <c r="A67" s="2"/>
      <c r="B67" s="9"/>
    </row>
    <row r="68" spans="1:2" x14ac:dyDescent="0.2">
      <c r="A68" s="2"/>
      <c r="B68" s="9"/>
    </row>
    <row r="69" spans="1:2" x14ac:dyDescent="0.2">
      <c r="A69" s="2"/>
      <c r="B69" s="9"/>
    </row>
    <row r="70" spans="1:2" x14ac:dyDescent="0.2">
      <c r="A70" s="2"/>
      <c r="B70" s="9"/>
    </row>
    <row r="71" spans="1:2" x14ac:dyDescent="0.2">
      <c r="A71" s="2"/>
      <c r="B71" s="9"/>
    </row>
    <row r="72" spans="1:2" x14ac:dyDescent="0.2">
      <c r="A72" s="2"/>
      <c r="B72" s="9"/>
    </row>
    <row r="73" spans="1:2" x14ac:dyDescent="0.2">
      <c r="A73" s="2"/>
      <c r="B73" s="9"/>
    </row>
    <row r="74" spans="1:2" x14ac:dyDescent="0.2">
      <c r="A74" s="2"/>
      <c r="B74" s="9"/>
    </row>
    <row r="75" spans="1:2" x14ac:dyDescent="0.2">
      <c r="A75" s="2"/>
      <c r="B75" s="9"/>
    </row>
    <row r="76" spans="1:2" x14ac:dyDescent="0.2">
      <c r="A76" s="2"/>
      <c r="B76" s="9"/>
    </row>
    <row r="77" spans="1:2" x14ac:dyDescent="0.2">
      <c r="A77" s="2"/>
      <c r="B77" s="9"/>
    </row>
    <row r="78" spans="1:2" x14ac:dyDescent="0.2">
      <c r="A78" s="2"/>
      <c r="B78" s="9"/>
    </row>
    <row r="79" spans="1:2" x14ac:dyDescent="0.2">
      <c r="A79" s="2"/>
      <c r="B79" s="9"/>
    </row>
    <row r="80" spans="1:2" x14ac:dyDescent="0.2">
      <c r="A80" s="2"/>
      <c r="B80" s="9"/>
    </row>
    <row r="81" spans="1:2" x14ac:dyDescent="0.2">
      <c r="A81" s="2"/>
      <c r="B81" s="9"/>
    </row>
    <row r="82" spans="1:2" x14ac:dyDescent="0.2">
      <c r="A82" s="2"/>
      <c r="B82" s="9"/>
    </row>
    <row r="83" spans="1:2" x14ac:dyDescent="0.2">
      <c r="A83" s="2"/>
      <c r="B83" s="9"/>
    </row>
    <row r="84" spans="1:2" x14ac:dyDescent="0.2">
      <c r="A84" s="2"/>
      <c r="B84" s="9"/>
    </row>
    <row r="85" spans="1:2" x14ac:dyDescent="0.2">
      <c r="A85" s="2"/>
      <c r="B85" s="9"/>
    </row>
    <row r="86" spans="1:2" x14ac:dyDescent="0.2">
      <c r="A86" s="2"/>
      <c r="B86" s="9"/>
    </row>
    <row r="87" spans="1:2" x14ac:dyDescent="0.2">
      <c r="A87" s="2"/>
      <c r="B87" s="9"/>
    </row>
    <row r="88" spans="1:2" x14ac:dyDescent="0.2">
      <c r="A88" s="2"/>
      <c r="B88" s="9"/>
    </row>
    <row r="89" spans="1:2" x14ac:dyDescent="0.2">
      <c r="A89" s="2"/>
      <c r="B89" s="9"/>
    </row>
    <row r="90" spans="1:2" x14ac:dyDescent="0.2">
      <c r="A90" s="2"/>
      <c r="B90" s="9"/>
    </row>
    <row r="91" spans="1:2" x14ac:dyDescent="0.2">
      <c r="A91" s="2"/>
      <c r="B91" s="9"/>
    </row>
    <row r="92" spans="1:2" x14ac:dyDescent="0.2">
      <c r="A92" s="2"/>
      <c r="B92" s="9"/>
    </row>
    <row r="93" spans="1:2" x14ac:dyDescent="0.2">
      <c r="A93" s="2"/>
      <c r="B93" s="9"/>
    </row>
    <row r="94" spans="1:2" x14ac:dyDescent="0.2">
      <c r="A94" s="2"/>
      <c r="B94" s="9"/>
    </row>
    <row r="95" spans="1:2" x14ac:dyDescent="0.2">
      <c r="A95" s="2"/>
      <c r="B95" s="9"/>
    </row>
    <row r="96" spans="1:2" x14ac:dyDescent="0.2">
      <c r="A96" s="2"/>
      <c r="B96" s="9"/>
    </row>
    <row r="97" spans="1:2" x14ac:dyDescent="0.2">
      <c r="A97" s="2"/>
      <c r="B97" s="9"/>
    </row>
    <row r="98" spans="1:2" x14ac:dyDescent="0.2">
      <c r="A98" s="2"/>
      <c r="B98" s="9"/>
    </row>
    <row r="99" spans="1:2" x14ac:dyDescent="0.2">
      <c r="A99" s="2"/>
      <c r="B99" s="9"/>
    </row>
    <row r="100" spans="1:2" x14ac:dyDescent="0.2">
      <c r="A100" s="2"/>
      <c r="B100" s="9"/>
    </row>
    <row r="101" spans="1:2" x14ac:dyDescent="0.2">
      <c r="A101" s="2"/>
      <c r="B101" s="9"/>
    </row>
    <row r="102" spans="1:2" x14ac:dyDescent="0.2">
      <c r="A102" s="2"/>
      <c r="B102" s="9"/>
    </row>
    <row r="103" spans="1:2" x14ac:dyDescent="0.2">
      <c r="A103" s="2"/>
      <c r="B103" s="9"/>
    </row>
    <row r="104" spans="1:2" x14ac:dyDescent="0.2">
      <c r="A104" s="2"/>
      <c r="B104" s="9"/>
    </row>
    <row r="105" spans="1:2" x14ac:dyDescent="0.2">
      <c r="A105" s="2"/>
      <c r="B105" s="9"/>
    </row>
    <row r="106" spans="1:2" x14ac:dyDescent="0.2">
      <c r="A106" s="2"/>
      <c r="B106" s="9"/>
    </row>
    <row r="107" spans="1:2" x14ac:dyDescent="0.2">
      <c r="A107" s="2"/>
      <c r="B107" s="9"/>
    </row>
    <row r="108" spans="1:2" x14ac:dyDescent="0.2">
      <c r="A108" s="2"/>
      <c r="B108" s="9"/>
    </row>
    <row r="109" spans="1:2" x14ac:dyDescent="0.2">
      <c r="A109" s="2"/>
      <c r="B109" s="9"/>
    </row>
    <row r="110" spans="1:2" x14ac:dyDescent="0.2">
      <c r="A110" s="2"/>
      <c r="B110" s="9"/>
    </row>
    <row r="111" spans="1:2" x14ac:dyDescent="0.2">
      <c r="A111" s="2"/>
      <c r="B111" s="9"/>
    </row>
    <row r="112" spans="1:2" x14ac:dyDescent="0.2">
      <c r="A112" s="2"/>
      <c r="B112" s="9"/>
    </row>
    <row r="113" spans="1:2" x14ac:dyDescent="0.2">
      <c r="A113" s="2"/>
      <c r="B113" s="9"/>
    </row>
    <row r="114" spans="1:2" x14ac:dyDescent="0.2">
      <c r="A114" s="2"/>
      <c r="B114" s="9"/>
    </row>
    <row r="115" spans="1:2" x14ac:dyDescent="0.2">
      <c r="A115" s="2"/>
      <c r="B115" s="9"/>
    </row>
    <row r="116" spans="1:2" x14ac:dyDescent="0.2">
      <c r="A116" s="2"/>
      <c r="B116" s="9"/>
    </row>
    <row r="117" spans="1:2" x14ac:dyDescent="0.2">
      <c r="A117" s="2"/>
      <c r="B117" s="9"/>
    </row>
    <row r="118" spans="1:2" x14ac:dyDescent="0.2">
      <c r="A118" s="2"/>
      <c r="B118" s="9"/>
    </row>
    <row r="119" spans="1:2" x14ac:dyDescent="0.2">
      <c r="A119" s="2"/>
      <c r="B119" s="9"/>
    </row>
    <row r="120" spans="1:2" x14ac:dyDescent="0.2">
      <c r="A120" s="2"/>
      <c r="B120" s="9"/>
    </row>
    <row r="121" spans="1:2" x14ac:dyDescent="0.2">
      <c r="A121" s="2"/>
      <c r="B121" s="9"/>
    </row>
    <row r="122" spans="1:2" x14ac:dyDescent="0.2">
      <c r="A122" s="2"/>
      <c r="B122" s="9"/>
    </row>
    <row r="123" spans="1:2" x14ac:dyDescent="0.2">
      <c r="A123" s="2"/>
      <c r="B123" s="9"/>
    </row>
    <row r="124" spans="1:2" x14ac:dyDescent="0.2">
      <c r="A124" s="2"/>
      <c r="B124" s="9"/>
    </row>
    <row r="125" spans="1:2" x14ac:dyDescent="0.2">
      <c r="A125" s="2"/>
      <c r="B125" s="9"/>
    </row>
    <row r="126" spans="1:2" x14ac:dyDescent="0.2">
      <c r="A126" s="2"/>
      <c r="B126" s="9"/>
    </row>
    <row r="127" spans="1:2" x14ac:dyDescent="0.2">
      <c r="A127" s="2"/>
      <c r="B127" s="9"/>
    </row>
    <row r="128" spans="1:2" x14ac:dyDescent="0.2">
      <c r="A128" s="2"/>
      <c r="B128" s="9"/>
    </row>
    <row r="129" spans="1:2" x14ac:dyDescent="0.2">
      <c r="A129" s="2"/>
      <c r="B129" s="9"/>
    </row>
    <row r="130" spans="1:2" x14ac:dyDescent="0.2">
      <c r="A130" s="2"/>
      <c r="B130" s="9"/>
    </row>
    <row r="131" spans="1:2" x14ac:dyDescent="0.2">
      <c r="A131" s="2"/>
      <c r="B131" s="9"/>
    </row>
    <row r="132" spans="1:2" x14ac:dyDescent="0.2">
      <c r="A132" s="2"/>
      <c r="B132" s="9"/>
    </row>
    <row r="133" spans="1:2" x14ac:dyDescent="0.2">
      <c r="A133" s="2"/>
      <c r="B133" s="9"/>
    </row>
    <row r="134" spans="1:2" x14ac:dyDescent="0.2">
      <c r="A134" s="2"/>
      <c r="B134" s="9"/>
    </row>
    <row r="135" spans="1:2" x14ac:dyDescent="0.2">
      <c r="A135" s="2"/>
      <c r="B135" s="9"/>
    </row>
    <row r="136" spans="1:2" x14ac:dyDescent="0.2">
      <c r="A136" s="2"/>
      <c r="B136" s="9"/>
    </row>
    <row r="137" spans="1:2" x14ac:dyDescent="0.2">
      <c r="A137" s="2"/>
      <c r="B137" s="9"/>
    </row>
    <row r="138" spans="1:2" x14ac:dyDescent="0.2">
      <c r="A138" s="2"/>
      <c r="B138" s="9"/>
    </row>
    <row r="139" spans="1:2" x14ac:dyDescent="0.2">
      <c r="A139" s="2"/>
      <c r="B139" s="9"/>
    </row>
    <row r="140" spans="1:2" x14ac:dyDescent="0.2">
      <c r="A140" s="2"/>
      <c r="B140" s="9"/>
    </row>
    <row r="141" spans="1:2" x14ac:dyDescent="0.2">
      <c r="A141" s="2"/>
      <c r="B141" s="9"/>
    </row>
    <row r="142" spans="1:2" x14ac:dyDescent="0.2">
      <c r="A142" s="2"/>
      <c r="B142" s="9"/>
    </row>
    <row r="143" spans="1:2" x14ac:dyDescent="0.2">
      <c r="A143" s="2"/>
      <c r="B143" s="9"/>
    </row>
    <row r="144" spans="1:2" x14ac:dyDescent="0.2">
      <c r="A144" s="2"/>
      <c r="B144" s="9"/>
    </row>
    <row r="145" spans="1:2" x14ac:dyDescent="0.2">
      <c r="A145" s="2"/>
      <c r="B145" s="9"/>
    </row>
    <row r="146" spans="1:2" x14ac:dyDescent="0.2">
      <c r="A146" s="2"/>
      <c r="B146" s="9"/>
    </row>
    <row r="147" spans="1:2" x14ac:dyDescent="0.2">
      <c r="A147" s="2"/>
      <c r="B147" s="9"/>
    </row>
    <row r="148" spans="1:2" x14ac:dyDescent="0.2">
      <c r="A148" s="2"/>
      <c r="B148" s="9"/>
    </row>
    <row r="149" spans="1:2" x14ac:dyDescent="0.2">
      <c r="A149" s="2"/>
      <c r="B149" s="9"/>
    </row>
    <row r="150" spans="1:2" x14ac:dyDescent="0.2">
      <c r="A150" s="2"/>
      <c r="B150" s="9"/>
    </row>
    <row r="151" spans="1:2" x14ac:dyDescent="0.2">
      <c r="A151" s="2"/>
      <c r="B151" s="9"/>
    </row>
    <row r="152" spans="1:2" x14ac:dyDescent="0.2">
      <c r="A152" s="2"/>
      <c r="B152" s="9"/>
    </row>
    <row r="153" spans="1:2" x14ac:dyDescent="0.2">
      <c r="A153" s="2"/>
      <c r="B153" s="9"/>
    </row>
    <row r="154" spans="1:2" x14ac:dyDescent="0.2">
      <c r="A154" s="2"/>
      <c r="B154" s="9"/>
    </row>
    <row r="155" spans="1:2" x14ac:dyDescent="0.2">
      <c r="A155" s="2"/>
      <c r="B155" s="9"/>
    </row>
    <row r="156" spans="1:2" x14ac:dyDescent="0.2">
      <c r="A156" s="2"/>
      <c r="B156" s="9"/>
    </row>
    <row r="157" spans="1:2" x14ac:dyDescent="0.2">
      <c r="A157" s="2"/>
      <c r="B157" s="9"/>
    </row>
    <row r="158" spans="1:2" x14ac:dyDescent="0.2">
      <c r="A158" s="2"/>
      <c r="B158" s="9"/>
    </row>
    <row r="159" spans="1:2" x14ac:dyDescent="0.2">
      <c r="A159" s="2"/>
      <c r="B159" s="9"/>
    </row>
    <row r="160" spans="1:2" x14ac:dyDescent="0.2">
      <c r="A160" s="2"/>
      <c r="B160" s="9"/>
    </row>
    <row r="161" spans="1:2" x14ac:dyDescent="0.2">
      <c r="A161" s="2"/>
      <c r="B161" s="9"/>
    </row>
    <row r="162" spans="1:2" x14ac:dyDescent="0.2">
      <c r="A162" s="2"/>
      <c r="B162" s="9"/>
    </row>
    <row r="163" spans="1:2" x14ac:dyDescent="0.2">
      <c r="A163" s="2"/>
      <c r="B163" s="9"/>
    </row>
    <row r="164" spans="1:2" x14ac:dyDescent="0.2">
      <c r="A164" s="2"/>
      <c r="B164" s="9"/>
    </row>
    <row r="165" spans="1:2" x14ac:dyDescent="0.2">
      <c r="A165" s="2"/>
      <c r="B165" s="9"/>
    </row>
    <row r="166" spans="1:2" x14ac:dyDescent="0.2">
      <c r="A166" s="2"/>
      <c r="B166" s="9"/>
    </row>
    <row r="167" spans="1:2" x14ac:dyDescent="0.2">
      <c r="A167" s="2"/>
      <c r="B167" s="9"/>
    </row>
    <row r="168" spans="1:2" x14ac:dyDescent="0.2">
      <c r="A168" s="2"/>
      <c r="B168" s="9"/>
    </row>
    <row r="169" spans="1:2" x14ac:dyDescent="0.2">
      <c r="A169" s="2"/>
      <c r="B169" s="9"/>
    </row>
    <row r="170" spans="1:2" x14ac:dyDescent="0.2">
      <c r="A170" s="2"/>
      <c r="B170" s="9"/>
    </row>
    <row r="171" spans="1:2" x14ac:dyDescent="0.2">
      <c r="A171" s="2"/>
      <c r="B171" s="9"/>
    </row>
    <row r="172" spans="1:2" x14ac:dyDescent="0.2">
      <c r="A172" s="2"/>
      <c r="B172" s="9"/>
    </row>
    <row r="173" spans="1:2" x14ac:dyDescent="0.2">
      <c r="A173" s="2"/>
      <c r="B173" s="9"/>
    </row>
    <row r="174" spans="1:2" x14ac:dyDescent="0.2">
      <c r="A174" s="2"/>
      <c r="B174" s="9"/>
    </row>
    <row r="175" spans="1:2" x14ac:dyDescent="0.2">
      <c r="A175" s="2"/>
      <c r="B175" s="9"/>
    </row>
    <row r="176" spans="1:2" x14ac:dyDescent="0.2">
      <c r="A176" s="2"/>
      <c r="B176" s="9"/>
    </row>
    <row r="177" spans="1:2" x14ac:dyDescent="0.2">
      <c r="A177" s="2"/>
      <c r="B177" s="9"/>
    </row>
    <row r="178" spans="1:2" x14ac:dyDescent="0.2">
      <c r="A178" s="2"/>
      <c r="B178" s="9"/>
    </row>
    <row r="179" spans="1:2" x14ac:dyDescent="0.2">
      <c r="A179" s="2"/>
      <c r="B179" s="9"/>
    </row>
    <row r="180" spans="1:2" x14ac:dyDescent="0.2">
      <c r="A180" s="2"/>
      <c r="B180" s="9"/>
    </row>
    <row r="181" spans="1:2" x14ac:dyDescent="0.2">
      <c r="A181" s="2"/>
      <c r="B181" s="9"/>
    </row>
    <row r="182" spans="1:2" x14ac:dyDescent="0.2">
      <c r="A182" s="2"/>
      <c r="B182" s="9"/>
    </row>
    <row r="183" spans="1:2" x14ac:dyDescent="0.2">
      <c r="A183" s="2"/>
      <c r="B183" s="9"/>
    </row>
    <row r="184" spans="1:2" x14ac:dyDescent="0.2">
      <c r="A184" s="2"/>
      <c r="B184" s="9"/>
    </row>
    <row r="185" spans="1:2" x14ac:dyDescent="0.2">
      <c r="A185" s="2"/>
      <c r="B185" s="9"/>
    </row>
    <row r="186" spans="1:2" x14ac:dyDescent="0.2">
      <c r="A186" s="2"/>
      <c r="B186" s="9"/>
    </row>
    <row r="187" spans="1:2" x14ac:dyDescent="0.2">
      <c r="A187" s="2"/>
      <c r="B187" s="9"/>
    </row>
    <row r="188" spans="1:2" x14ac:dyDescent="0.2">
      <c r="A188" s="2"/>
      <c r="B188" s="9"/>
    </row>
    <row r="189" spans="1:2" x14ac:dyDescent="0.2">
      <c r="A189" s="2"/>
      <c r="B189" s="9"/>
    </row>
    <row r="190" spans="1:2" x14ac:dyDescent="0.2">
      <c r="A190" s="2"/>
      <c r="B190" s="9"/>
    </row>
    <row r="191" spans="1:2" x14ac:dyDescent="0.2">
      <c r="A191" s="2"/>
      <c r="B191" s="9"/>
    </row>
    <row r="192" spans="1:2" x14ac:dyDescent="0.2">
      <c r="A192" s="2"/>
      <c r="B192" s="9"/>
    </row>
    <row r="193" spans="1:2" x14ac:dyDescent="0.2">
      <c r="A193" s="2"/>
      <c r="B193" s="9"/>
    </row>
    <row r="194" spans="1:2" x14ac:dyDescent="0.2">
      <c r="A194" s="2"/>
      <c r="B194" s="9"/>
    </row>
    <row r="195" spans="1:2" x14ac:dyDescent="0.2">
      <c r="A195" s="2"/>
      <c r="B195" s="9"/>
    </row>
    <row r="196" spans="1:2" x14ac:dyDescent="0.2">
      <c r="A196" s="2"/>
      <c r="B196" s="9"/>
    </row>
    <row r="197" spans="1:2" x14ac:dyDescent="0.2">
      <c r="A197" s="2"/>
      <c r="B197" s="9"/>
    </row>
    <row r="198" spans="1:2" x14ac:dyDescent="0.2">
      <c r="A198" s="2"/>
      <c r="B198" s="9"/>
    </row>
    <row r="199" spans="1:2" x14ac:dyDescent="0.2">
      <c r="A199" s="2"/>
      <c r="B199" s="9"/>
    </row>
    <row r="200" spans="1:2" x14ac:dyDescent="0.2">
      <c r="A200" s="2"/>
      <c r="B200" s="9"/>
    </row>
    <row r="201" spans="1:2" x14ac:dyDescent="0.2">
      <c r="A201" s="2"/>
      <c r="B201" s="9"/>
    </row>
    <row r="202" spans="1:2" x14ac:dyDescent="0.2">
      <c r="A202" s="2"/>
      <c r="B202" s="9"/>
    </row>
    <row r="203" spans="1:2" x14ac:dyDescent="0.2">
      <c r="A203" s="2"/>
      <c r="B203" s="9"/>
    </row>
    <row r="204" spans="1:2" x14ac:dyDescent="0.2">
      <c r="A204" s="2"/>
      <c r="B204" s="9"/>
    </row>
    <row r="205" spans="1:2" x14ac:dyDescent="0.2">
      <c r="A205" s="2"/>
      <c r="B205" s="9"/>
    </row>
    <row r="206" spans="1:2" x14ac:dyDescent="0.2">
      <c r="A206" s="2"/>
      <c r="B206" s="9"/>
    </row>
    <row r="207" spans="1:2" x14ac:dyDescent="0.2">
      <c r="A207" s="2"/>
      <c r="B207" s="9"/>
    </row>
    <row r="208" spans="1:2" x14ac:dyDescent="0.2">
      <c r="A208" s="2"/>
      <c r="B208" s="9"/>
    </row>
    <row r="209" spans="1:2" x14ac:dyDescent="0.2">
      <c r="A209" s="2"/>
      <c r="B209" s="9"/>
    </row>
    <row r="210" spans="1:2" x14ac:dyDescent="0.2">
      <c r="A210" s="2"/>
      <c r="B210" s="9"/>
    </row>
    <row r="211" spans="1:2" x14ac:dyDescent="0.2">
      <c r="A211" s="2"/>
      <c r="B211" s="9"/>
    </row>
    <row r="212" spans="1:2" x14ac:dyDescent="0.2">
      <c r="A212" s="2"/>
      <c r="B212" s="9"/>
    </row>
    <row r="213" spans="1:2" x14ac:dyDescent="0.2">
      <c r="A213" s="2"/>
      <c r="B213" s="9"/>
    </row>
    <row r="214" spans="1:2" x14ac:dyDescent="0.2">
      <c r="A214" s="2"/>
      <c r="B214" s="9"/>
    </row>
    <row r="215" spans="1:2" x14ac:dyDescent="0.2">
      <c r="A215" s="2"/>
      <c r="B215" s="9"/>
    </row>
    <row r="216" spans="1:2" x14ac:dyDescent="0.2">
      <c r="A216" s="2"/>
      <c r="B216" s="9"/>
    </row>
    <row r="217" spans="1:2" x14ac:dyDescent="0.2">
      <c r="A217" s="2"/>
      <c r="B217" s="9"/>
    </row>
    <row r="218" spans="1:2" x14ac:dyDescent="0.2">
      <c r="A218" s="2"/>
      <c r="B218" s="9"/>
    </row>
    <row r="219" spans="1:2" x14ac:dyDescent="0.2">
      <c r="A219" s="2"/>
      <c r="B219" s="9"/>
    </row>
    <row r="220" spans="1:2" x14ac:dyDescent="0.2">
      <c r="A220" s="2"/>
      <c r="B220" s="9"/>
    </row>
    <row r="221" spans="1:2" x14ac:dyDescent="0.2">
      <c r="A221" s="2"/>
      <c r="B221" s="9"/>
    </row>
    <row r="222" spans="1:2" x14ac:dyDescent="0.2">
      <c r="A222" s="2"/>
      <c r="B222" s="9"/>
    </row>
    <row r="223" spans="1:2" x14ac:dyDescent="0.2">
      <c r="A223" s="2"/>
      <c r="B223" s="9"/>
    </row>
    <row r="224" spans="1:2" x14ac:dyDescent="0.2">
      <c r="A224" s="2"/>
      <c r="B224" s="9"/>
    </row>
    <row r="225" spans="1:2" x14ac:dyDescent="0.2">
      <c r="A225" s="2"/>
      <c r="B225" s="9"/>
    </row>
    <row r="226" spans="1:2" x14ac:dyDescent="0.2">
      <c r="A226" s="2"/>
      <c r="B226" s="9"/>
    </row>
    <row r="227" spans="1:2" x14ac:dyDescent="0.2">
      <c r="A227" s="2"/>
      <c r="B227" s="9"/>
    </row>
    <row r="228" spans="1:2" x14ac:dyDescent="0.2">
      <c r="A228" s="2"/>
      <c r="B228" s="9"/>
    </row>
    <row r="229" spans="1:2" x14ac:dyDescent="0.2">
      <c r="A229" s="2"/>
      <c r="B229" s="9"/>
    </row>
    <row r="230" spans="1:2" x14ac:dyDescent="0.2">
      <c r="A230" s="2"/>
      <c r="B230" s="9"/>
    </row>
    <row r="231" spans="1:2" x14ac:dyDescent="0.2">
      <c r="A231" s="2"/>
      <c r="B231" s="9"/>
    </row>
    <row r="232" spans="1:2" x14ac:dyDescent="0.2">
      <c r="A232" s="2"/>
      <c r="B232" s="9"/>
    </row>
    <row r="233" spans="1:2" x14ac:dyDescent="0.2">
      <c r="A233" s="2"/>
      <c r="B233" s="9"/>
    </row>
    <row r="234" spans="1:2" x14ac:dyDescent="0.2">
      <c r="A234" s="2"/>
      <c r="B234" s="9"/>
    </row>
    <row r="235" spans="1:2" x14ac:dyDescent="0.2">
      <c r="A235" s="2"/>
      <c r="B235" s="9"/>
    </row>
    <row r="236" spans="1:2" x14ac:dyDescent="0.2">
      <c r="A236" s="2"/>
      <c r="B236" s="9"/>
    </row>
    <row r="237" spans="1:2" x14ac:dyDescent="0.2">
      <c r="A237" s="2"/>
      <c r="B237" s="9"/>
    </row>
    <row r="238" spans="1:2" x14ac:dyDescent="0.2">
      <c r="A238" s="2"/>
      <c r="B238" s="9"/>
    </row>
    <row r="239" spans="1:2" x14ac:dyDescent="0.2">
      <c r="A239" s="2"/>
      <c r="B239" s="9"/>
    </row>
    <row r="240" spans="1:2" x14ac:dyDescent="0.2">
      <c r="A240" s="2"/>
      <c r="B240" s="9"/>
    </row>
    <row r="241" spans="1:2" x14ac:dyDescent="0.2">
      <c r="A241" s="2"/>
      <c r="B241" s="9"/>
    </row>
    <row r="242" spans="1:2" x14ac:dyDescent="0.2">
      <c r="A242" s="2"/>
      <c r="B242" s="9"/>
    </row>
    <row r="243" spans="1:2" x14ac:dyDescent="0.2">
      <c r="A243" s="2"/>
      <c r="B243" s="9"/>
    </row>
    <row r="244" spans="1:2" x14ac:dyDescent="0.2">
      <c r="A244" s="2"/>
      <c r="B244" s="9"/>
    </row>
    <row r="245" spans="1:2" x14ac:dyDescent="0.2">
      <c r="A245" s="2"/>
      <c r="B245" s="9"/>
    </row>
    <row r="246" spans="1:2" x14ac:dyDescent="0.2">
      <c r="A246" s="2"/>
      <c r="B246" s="9"/>
    </row>
    <row r="247" spans="1:2" x14ac:dyDescent="0.2">
      <c r="A247" s="2"/>
      <c r="B247" s="9"/>
    </row>
    <row r="248" spans="1:2" x14ac:dyDescent="0.2">
      <c r="A248" s="2"/>
      <c r="B248" s="9"/>
    </row>
    <row r="249" spans="1:2" x14ac:dyDescent="0.2">
      <c r="A249" s="2"/>
      <c r="B249" s="9"/>
    </row>
    <row r="250" spans="1:2" x14ac:dyDescent="0.2">
      <c r="A250" s="2"/>
      <c r="B250" s="9"/>
    </row>
    <row r="251" spans="1:2" x14ac:dyDescent="0.2">
      <c r="A251" s="2"/>
      <c r="B251" s="9"/>
    </row>
    <row r="252" spans="1:2" x14ac:dyDescent="0.2">
      <c r="A252" s="2"/>
      <c r="B252" s="9"/>
    </row>
    <row r="253" spans="1:2" x14ac:dyDescent="0.2">
      <c r="A253" s="2"/>
      <c r="B253" s="9"/>
    </row>
    <row r="254" spans="1:2" x14ac:dyDescent="0.2">
      <c r="A254" s="2"/>
      <c r="B254" s="9"/>
    </row>
    <row r="255" spans="1:2" x14ac:dyDescent="0.2">
      <c r="A255" s="2"/>
      <c r="B255" s="9"/>
    </row>
    <row r="256" spans="1:2" x14ac:dyDescent="0.2">
      <c r="A256" s="2"/>
      <c r="B256" s="9"/>
    </row>
    <row r="257" spans="1:2" x14ac:dyDescent="0.2">
      <c r="A257" s="2"/>
      <c r="B257" s="9"/>
    </row>
    <row r="258" spans="1:2" x14ac:dyDescent="0.2">
      <c r="A258" s="2"/>
      <c r="B258" s="9"/>
    </row>
    <row r="259" spans="1:2" x14ac:dyDescent="0.2">
      <c r="A259" s="2"/>
      <c r="B259" s="9"/>
    </row>
    <row r="260" spans="1:2" x14ac:dyDescent="0.2">
      <c r="A260" s="2"/>
      <c r="B260" s="9"/>
    </row>
    <row r="261" spans="1:2" x14ac:dyDescent="0.2">
      <c r="A261" s="2"/>
      <c r="B261" s="9"/>
    </row>
    <row r="262" spans="1:2" x14ac:dyDescent="0.2">
      <c r="A262" s="2"/>
      <c r="B262" s="9"/>
    </row>
    <row r="263" spans="1:2" x14ac:dyDescent="0.2">
      <c r="A263" s="2"/>
      <c r="B263" s="9"/>
    </row>
    <row r="264" spans="1:2" x14ac:dyDescent="0.2">
      <c r="A264" s="2"/>
      <c r="B264" s="9"/>
    </row>
    <row r="265" spans="1:2" x14ac:dyDescent="0.2">
      <c r="A265" s="2"/>
      <c r="B265" s="9"/>
    </row>
    <row r="266" spans="1:2" x14ac:dyDescent="0.2">
      <c r="A266" s="2"/>
      <c r="B266" s="9"/>
    </row>
    <row r="267" spans="1:2" x14ac:dyDescent="0.2">
      <c r="A267" s="2"/>
      <c r="B267" s="9"/>
    </row>
    <row r="268" spans="1:2" x14ac:dyDescent="0.2">
      <c r="A268" s="2"/>
      <c r="B268" s="9"/>
    </row>
    <row r="269" spans="1:2" x14ac:dyDescent="0.2">
      <c r="A269" s="2"/>
      <c r="B269" s="9"/>
    </row>
    <row r="270" spans="1:2" x14ac:dyDescent="0.2">
      <c r="A270" s="2"/>
      <c r="B270" s="9"/>
    </row>
    <row r="271" spans="1:2" x14ac:dyDescent="0.2">
      <c r="A271" s="2"/>
      <c r="B271" s="9"/>
    </row>
    <row r="272" spans="1:2" x14ac:dyDescent="0.2">
      <c r="A272" s="2"/>
      <c r="B272" s="9"/>
    </row>
    <row r="273" spans="1:2" x14ac:dyDescent="0.2">
      <c r="A273" s="2"/>
      <c r="B273" s="9"/>
    </row>
    <row r="274" spans="1:2" x14ac:dyDescent="0.2">
      <c r="A274" s="2"/>
      <c r="B274" s="9"/>
    </row>
    <row r="275" spans="1:2" x14ac:dyDescent="0.2">
      <c r="A275" s="2"/>
      <c r="B275" s="9"/>
    </row>
    <row r="276" spans="1:2" x14ac:dyDescent="0.2">
      <c r="A276" s="2"/>
      <c r="B276" s="9"/>
    </row>
    <row r="277" spans="1:2" x14ac:dyDescent="0.2">
      <c r="A277" s="2"/>
      <c r="B277" s="9"/>
    </row>
    <row r="278" spans="1:2" x14ac:dyDescent="0.2">
      <c r="A278" s="2"/>
      <c r="B278" s="9"/>
    </row>
    <row r="279" spans="1:2" x14ac:dyDescent="0.2">
      <c r="A279" s="2"/>
      <c r="B279" s="9"/>
    </row>
    <row r="280" spans="1:2" x14ac:dyDescent="0.2">
      <c r="A280" s="2"/>
      <c r="B280" s="9"/>
    </row>
    <row r="281" spans="1:2" x14ac:dyDescent="0.2">
      <c r="A281" s="2"/>
      <c r="B281" s="9"/>
    </row>
    <row r="282" spans="1:2" x14ac:dyDescent="0.2">
      <c r="A282" s="2"/>
      <c r="B282" s="9"/>
    </row>
    <row r="283" spans="1:2" x14ac:dyDescent="0.2">
      <c r="A283" s="2"/>
      <c r="B283" s="9"/>
    </row>
    <row r="284" spans="1:2" x14ac:dyDescent="0.2">
      <c r="A284" s="2"/>
      <c r="B284" s="9"/>
    </row>
    <row r="285" spans="1:2" x14ac:dyDescent="0.2">
      <c r="A285" s="2"/>
      <c r="B285" s="9"/>
    </row>
    <row r="286" spans="1:2" x14ac:dyDescent="0.2">
      <c r="A286" s="2"/>
      <c r="B286" s="9"/>
    </row>
    <row r="287" spans="1:2" x14ac:dyDescent="0.2">
      <c r="A287" s="2"/>
      <c r="B287" s="9"/>
    </row>
    <row r="288" spans="1:2" x14ac:dyDescent="0.2">
      <c r="A288" s="2"/>
      <c r="B288" s="9"/>
    </row>
    <row r="289" spans="1:2" x14ac:dyDescent="0.2">
      <c r="A289" s="2"/>
      <c r="B289" s="9"/>
    </row>
    <row r="290" spans="1:2" x14ac:dyDescent="0.2">
      <c r="A290" s="2"/>
      <c r="B290" s="9"/>
    </row>
    <row r="291" spans="1:2" x14ac:dyDescent="0.2">
      <c r="A291" s="2"/>
      <c r="B291" s="9"/>
    </row>
    <row r="292" spans="1:2" x14ac:dyDescent="0.2">
      <c r="A292" s="2"/>
      <c r="B292" s="9"/>
    </row>
    <row r="293" spans="1:2" x14ac:dyDescent="0.2">
      <c r="A293" s="2"/>
      <c r="B293" s="9"/>
    </row>
    <row r="294" spans="1:2" x14ac:dyDescent="0.2">
      <c r="A294" s="2"/>
      <c r="B294" s="9"/>
    </row>
    <row r="295" spans="1:2" x14ac:dyDescent="0.2">
      <c r="A295" s="2"/>
      <c r="B295" s="9"/>
    </row>
    <row r="296" spans="1:2" x14ac:dyDescent="0.2">
      <c r="A296" s="2"/>
      <c r="B296" s="9"/>
    </row>
    <row r="297" spans="1:2" x14ac:dyDescent="0.2">
      <c r="A297" s="2"/>
      <c r="B297" s="9"/>
    </row>
    <row r="298" spans="1:2" x14ac:dyDescent="0.2">
      <c r="A298" s="2"/>
      <c r="B298" s="9"/>
    </row>
    <row r="299" spans="1:2" x14ac:dyDescent="0.2">
      <c r="A299" s="2"/>
      <c r="B299" s="9"/>
    </row>
    <row r="300" spans="1:2" x14ac:dyDescent="0.2">
      <c r="A300" s="2"/>
      <c r="B300" s="9"/>
    </row>
    <row r="301" spans="1:2" x14ac:dyDescent="0.2">
      <c r="A301" s="2"/>
      <c r="B301" s="9"/>
    </row>
    <row r="302" spans="1:2" x14ac:dyDescent="0.2">
      <c r="A302" s="2"/>
      <c r="B302" s="9"/>
    </row>
    <row r="303" spans="1:2" x14ac:dyDescent="0.2">
      <c r="A303" s="2"/>
      <c r="B303" s="9"/>
    </row>
    <row r="304" spans="1:2" x14ac:dyDescent="0.2">
      <c r="A304" s="2"/>
      <c r="B304" s="9"/>
    </row>
    <row r="305" spans="1:2" x14ac:dyDescent="0.2">
      <c r="A305" s="2"/>
      <c r="B305" s="9"/>
    </row>
    <row r="306" spans="1:2" x14ac:dyDescent="0.2">
      <c r="A306" s="2"/>
      <c r="B306" s="9"/>
    </row>
    <row r="307" spans="1:2" x14ac:dyDescent="0.2">
      <c r="A307" s="2"/>
      <c r="B307" s="9"/>
    </row>
    <row r="308" spans="1:2" x14ac:dyDescent="0.2">
      <c r="A308" s="2"/>
      <c r="B308" s="9"/>
    </row>
    <row r="309" spans="1:2" x14ac:dyDescent="0.2">
      <c r="A309" s="2"/>
      <c r="B309" s="9"/>
    </row>
    <row r="310" spans="1:2" x14ac:dyDescent="0.2">
      <c r="A310" s="2"/>
      <c r="B310" s="9"/>
    </row>
    <row r="311" spans="1:2" x14ac:dyDescent="0.2">
      <c r="A311" s="2"/>
      <c r="B311" s="9"/>
    </row>
    <row r="312" spans="1:2" x14ac:dyDescent="0.2">
      <c r="A312" s="2"/>
      <c r="B312" s="9"/>
    </row>
    <row r="313" spans="1:2" x14ac:dyDescent="0.2">
      <c r="A313" s="2"/>
      <c r="B313" s="9"/>
    </row>
    <row r="314" spans="1:2" x14ac:dyDescent="0.2">
      <c r="A314" s="2"/>
      <c r="B314" s="9"/>
    </row>
    <row r="315" spans="1:2" x14ac:dyDescent="0.2">
      <c r="A315" s="2"/>
      <c r="B315" s="9"/>
    </row>
    <row r="316" spans="1:2" x14ac:dyDescent="0.2">
      <c r="A316" s="2"/>
      <c r="B316" s="9"/>
    </row>
    <row r="317" spans="1:2" x14ac:dyDescent="0.2">
      <c r="A317" s="2"/>
      <c r="B317" s="9"/>
    </row>
    <row r="318" spans="1:2" x14ac:dyDescent="0.2">
      <c r="A318" s="2"/>
      <c r="B318" s="9"/>
    </row>
    <row r="319" spans="1:2" x14ac:dyDescent="0.2">
      <c r="A319" s="2"/>
      <c r="B319" s="9"/>
    </row>
    <row r="320" spans="1:2" x14ac:dyDescent="0.2">
      <c r="A320" s="2"/>
      <c r="B320" s="9"/>
    </row>
    <row r="321" spans="1:2" x14ac:dyDescent="0.2">
      <c r="A321" s="2"/>
      <c r="B321" s="9"/>
    </row>
    <row r="322" spans="1:2" x14ac:dyDescent="0.2">
      <c r="A322" s="2"/>
      <c r="B322" s="9"/>
    </row>
    <row r="323" spans="1:2" x14ac:dyDescent="0.2">
      <c r="A323" s="2"/>
      <c r="B323" s="9"/>
    </row>
    <row r="324" spans="1:2" x14ac:dyDescent="0.2">
      <c r="A324" s="2"/>
      <c r="B324" s="9"/>
    </row>
    <row r="325" spans="1:2" x14ac:dyDescent="0.2">
      <c r="A325" s="2"/>
      <c r="B325" s="9"/>
    </row>
    <row r="326" spans="1:2" x14ac:dyDescent="0.2">
      <c r="A326" s="2"/>
      <c r="B326" s="9"/>
    </row>
    <row r="327" spans="1:2" x14ac:dyDescent="0.2">
      <c r="A327" s="2"/>
      <c r="B327" s="9"/>
    </row>
    <row r="328" spans="1:2" x14ac:dyDescent="0.2">
      <c r="A328" s="2"/>
      <c r="B328" s="9"/>
    </row>
    <row r="329" spans="1:2" x14ac:dyDescent="0.2">
      <c r="A329" s="2"/>
      <c r="B329" s="9"/>
    </row>
    <row r="330" spans="1:2" x14ac:dyDescent="0.2">
      <c r="A330" s="2"/>
      <c r="B330" s="9"/>
    </row>
    <row r="331" spans="1:2" x14ac:dyDescent="0.2">
      <c r="A331" s="2"/>
      <c r="B331" s="9"/>
    </row>
    <row r="332" spans="1:2" x14ac:dyDescent="0.2">
      <c r="A332" s="2"/>
      <c r="B332" s="9"/>
    </row>
    <row r="333" spans="1:2" x14ac:dyDescent="0.2">
      <c r="A333" s="2"/>
      <c r="B333" s="9"/>
    </row>
    <row r="334" spans="1:2" x14ac:dyDescent="0.2">
      <c r="A334" s="2"/>
      <c r="B334" s="9"/>
    </row>
    <row r="335" spans="1:2" x14ac:dyDescent="0.2">
      <c r="A335" s="2"/>
      <c r="B335" s="9"/>
    </row>
    <row r="336" spans="1:2" x14ac:dyDescent="0.2">
      <c r="A336" s="2"/>
      <c r="B336" s="9"/>
    </row>
    <row r="337" spans="1:2" x14ac:dyDescent="0.2">
      <c r="A337" s="2"/>
      <c r="B337" s="9"/>
    </row>
    <row r="338" spans="1:2" x14ac:dyDescent="0.2">
      <c r="A338" s="2"/>
      <c r="B338" s="9"/>
    </row>
    <row r="339" spans="1:2" x14ac:dyDescent="0.2">
      <c r="A339" s="2"/>
      <c r="B339" s="9"/>
    </row>
    <row r="340" spans="1:2" x14ac:dyDescent="0.2">
      <c r="A340" s="2"/>
      <c r="B340" s="9"/>
    </row>
    <row r="341" spans="1:2" x14ac:dyDescent="0.2">
      <c r="A341" s="2"/>
      <c r="B341" s="9"/>
    </row>
    <row r="342" spans="1:2" x14ac:dyDescent="0.2">
      <c r="A342" s="2"/>
      <c r="B342" s="9"/>
    </row>
    <row r="343" spans="1:2" x14ac:dyDescent="0.2">
      <c r="A343" s="2"/>
      <c r="B343" s="9"/>
    </row>
    <row r="344" spans="1:2" x14ac:dyDescent="0.2">
      <c r="A344" s="2"/>
      <c r="B344" s="9"/>
    </row>
    <row r="345" spans="1:2" x14ac:dyDescent="0.2">
      <c r="A345" s="2"/>
      <c r="B345" s="9"/>
    </row>
    <row r="346" spans="1:2" x14ac:dyDescent="0.2">
      <c r="A346" s="2"/>
      <c r="B346" s="9"/>
    </row>
    <row r="347" spans="1:2" x14ac:dyDescent="0.2">
      <c r="A347" s="2"/>
      <c r="B347" s="9"/>
    </row>
    <row r="348" spans="1:2" x14ac:dyDescent="0.2">
      <c r="A348" s="2"/>
      <c r="B348" s="9"/>
    </row>
    <row r="349" spans="1:2" x14ac:dyDescent="0.2">
      <c r="A349" s="2"/>
      <c r="B349" s="9"/>
    </row>
    <row r="350" spans="1:2" x14ac:dyDescent="0.2">
      <c r="A350" s="2"/>
      <c r="B350" s="9"/>
    </row>
    <row r="351" spans="1:2" x14ac:dyDescent="0.2">
      <c r="A351" s="2"/>
      <c r="B351" s="9"/>
    </row>
    <row r="352" spans="1:2" x14ac:dyDescent="0.2">
      <c r="A352" s="2"/>
      <c r="B352" s="9"/>
    </row>
    <row r="353" spans="1:2" x14ac:dyDescent="0.2">
      <c r="A353" s="2"/>
      <c r="B353" s="9"/>
    </row>
    <row r="354" spans="1:2" x14ac:dyDescent="0.2">
      <c r="A354" s="2"/>
      <c r="B354" s="9"/>
    </row>
    <row r="355" spans="1:2" x14ac:dyDescent="0.2">
      <c r="A355" s="2"/>
      <c r="B355" s="9"/>
    </row>
    <row r="356" spans="1:2" x14ac:dyDescent="0.2">
      <c r="A356" s="2"/>
      <c r="B356" s="9"/>
    </row>
    <row r="357" spans="1:2" x14ac:dyDescent="0.2">
      <c r="A357" s="2"/>
      <c r="B357" s="9"/>
    </row>
    <row r="358" spans="1:2" x14ac:dyDescent="0.2">
      <c r="A358" s="2"/>
      <c r="B358" s="9"/>
    </row>
    <row r="359" spans="1:2" x14ac:dyDescent="0.2">
      <c r="A359" s="2"/>
      <c r="B359" s="9"/>
    </row>
    <row r="360" spans="1:2" x14ac:dyDescent="0.2">
      <c r="A360" s="2"/>
      <c r="B360" s="9"/>
    </row>
    <row r="361" spans="1:2" x14ac:dyDescent="0.2">
      <c r="A361" s="2"/>
      <c r="B361" s="9"/>
    </row>
    <row r="362" spans="1:2" x14ac:dyDescent="0.2">
      <c r="A362" s="2"/>
      <c r="B362" s="9"/>
    </row>
    <row r="363" spans="1:2" x14ac:dyDescent="0.2">
      <c r="A363" s="2"/>
      <c r="B363" s="9"/>
    </row>
    <row r="364" spans="1:2" x14ac:dyDescent="0.2">
      <c r="A364" s="2"/>
      <c r="B364" s="9"/>
    </row>
    <row r="365" spans="1:2" x14ac:dyDescent="0.2">
      <c r="A365" s="2"/>
      <c r="B365" s="9"/>
    </row>
    <row r="366" spans="1:2" x14ac:dyDescent="0.2">
      <c r="A366" s="2"/>
      <c r="B366" s="9"/>
    </row>
    <row r="367" spans="1:2" x14ac:dyDescent="0.2">
      <c r="A367" s="2"/>
      <c r="B367" s="9"/>
    </row>
    <row r="368" spans="1:2" x14ac:dyDescent="0.2">
      <c r="A368" s="2"/>
      <c r="B368" s="9"/>
    </row>
    <row r="369" spans="1:2" x14ac:dyDescent="0.2">
      <c r="A369" s="2"/>
      <c r="B369" s="9"/>
    </row>
    <row r="370" spans="1:2" x14ac:dyDescent="0.2">
      <c r="A370" s="2"/>
      <c r="B370" s="9"/>
    </row>
    <row r="371" spans="1:2" x14ac:dyDescent="0.2">
      <c r="A371" s="2"/>
      <c r="B371" s="9"/>
    </row>
    <row r="372" spans="1:2" x14ac:dyDescent="0.2">
      <c r="A372" s="2"/>
      <c r="B372" s="9"/>
    </row>
    <row r="373" spans="1:2" x14ac:dyDescent="0.2">
      <c r="A373" s="2"/>
      <c r="B373" s="9"/>
    </row>
    <row r="374" spans="1:2" x14ac:dyDescent="0.2">
      <c r="A374" s="2"/>
      <c r="B374" s="9"/>
    </row>
    <row r="375" spans="1:2" x14ac:dyDescent="0.2">
      <c r="A375" s="2"/>
      <c r="B375" s="9"/>
    </row>
    <row r="376" spans="1:2" x14ac:dyDescent="0.2">
      <c r="A376" s="2"/>
      <c r="B376" s="9"/>
    </row>
    <row r="377" spans="1:2" x14ac:dyDescent="0.2">
      <c r="A377" s="2"/>
      <c r="B377" s="9"/>
    </row>
    <row r="378" spans="1:2" x14ac:dyDescent="0.2">
      <c r="A378" s="2"/>
      <c r="B378" s="9"/>
    </row>
    <row r="379" spans="1:2" x14ac:dyDescent="0.2">
      <c r="A379" s="2"/>
      <c r="B379" s="9"/>
    </row>
    <row r="380" spans="1:2" x14ac:dyDescent="0.2">
      <c r="A380" s="2"/>
      <c r="B380" s="9"/>
    </row>
    <row r="381" spans="1:2" x14ac:dyDescent="0.2">
      <c r="A381" s="2"/>
      <c r="B381" s="9"/>
    </row>
    <row r="382" spans="1:2" x14ac:dyDescent="0.2">
      <c r="A382" s="2"/>
      <c r="B382" s="9"/>
    </row>
    <row r="383" spans="1:2" x14ac:dyDescent="0.2">
      <c r="A383" s="2"/>
      <c r="B383" s="9"/>
    </row>
    <row r="384" spans="1:2" x14ac:dyDescent="0.2">
      <c r="A384" s="2"/>
      <c r="B384" s="9"/>
    </row>
    <row r="385" spans="1:2" x14ac:dyDescent="0.2">
      <c r="A385" s="2"/>
      <c r="B385" s="9"/>
    </row>
    <row r="386" spans="1:2" x14ac:dyDescent="0.2">
      <c r="A386" s="2"/>
      <c r="B386" s="9"/>
    </row>
    <row r="387" spans="1:2" x14ac:dyDescent="0.2">
      <c r="A387" s="2"/>
      <c r="B387" s="9"/>
    </row>
    <row r="388" spans="1:2" x14ac:dyDescent="0.2">
      <c r="A388" s="2"/>
      <c r="B388" s="9"/>
    </row>
    <row r="389" spans="1:2" x14ac:dyDescent="0.2">
      <c r="A389" s="2"/>
      <c r="B389" s="9"/>
    </row>
    <row r="390" spans="1:2" x14ac:dyDescent="0.2">
      <c r="A390" s="2"/>
      <c r="B390" s="9"/>
    </row>
    <row r="391" spans="1:2" x14ac:dyDescent="0.2">
      <c r="A391" s="2"/>
      <c r="B391" s="9"/>
    </row>
    <row r="392" spans="1:2" x14ac:dyDescent="0.2">
      <c r="A392" s="2"/>
      <c r="B392" s="9"/>
    </row>
    <row r="393" spans="1:2" x14ac:dyDescent="0.2">
      <c r="A393" s="2"/>
      <c r="B393" s="9"/>
    </row>
    <row r="394" spans="1:2" x14ac:dyDescent="0.2">
      <c r="A394" s="2"/>
      <c r="B394" s="9"/>
    </row>
    <row r="395" spans="1:2" x14ac:dyDescent="0.2">
      <c r="A395" s="2"/>
      <c r="B395" s="9"/>
    </row>
    <row r="396" spans="1:2" x14ac:dyDescent="0.2">
      <c r="A396" s="2"/>
      <c r="B396" s="9"/>
    </row>
    <row r="397" spans="1:2" x14ac:dyDescent="0.2">
      <c r="A397" s="2"/>
      <c r="B397" s="9"/>
    </row>
    <row r="398" spans="1:2" x14ac:dyDescent="0.2">
      <c r="A398" s="2"/>
      <c r="B398" s="9"/>
    </row>
    <row r="399" spans="1:2" x14ac:dyDescent="0.2">
      <c r="A399" s="2"/>
      <c r="B399" s="9"/>
    </row>
    <row r="400" spans="1:2" x14ac:dyDescent="0.2">
      <c r="A400" s="2"/>
      <c r="B400" s="9"/>
    </row>
    <row r="401" spans="1:2" x14ac:dyDescent="0.2">
      <c r="A401" s="2"/>
      <c r="B401" s="9"/>
    </row>
    <row r="402" spans="1:2" x14ac:dyDescent="0.2">
      <c r="A402" s="2"/>
      <c r="B402" s="9"/>
    </row>
    <row r="403" spans="1:2" x14ac:dyDescent="0.2">
      <c r="A403" s="2"/>
      <c r="B403" s="9"/>
    </row>
    <row r="404" spans="1:2" x14ac:dyDescent="0.2">
      <c r="A404" s="2"/>
      <c r="B404" s="9"/>
    </row>
    <row r="405" spans="1:2" x14ac:dyDescent="0.2">
      <c r="A405" s="2"/>
      <c r="B405" s="9"/>
    </row>
    <row r="406" spans="1:2" x14ac:dyDescent="0.2">
      <c r="A406" s="2"/>
      <c r="B406" s="9"/>
    </row>
    <row r="407" spans="1:2" x14ac:dyDescent="0.2">
      <c r="A407" s="2"/>
      <c r="B407" s="9"/>
    </row>
    <row r="408" spans="1:2" x14ac:dyDescent="0.2">
      <c r="A408" s="2"/>
      <c r="B408" s="9"/>
    </row>
    <row r="409" spans="1:2" x14ac:dyDescent="0.2">
      <c r="A409" s="2"/>
      <c r="B409" s="9"/>
    </row>
    <row r="410" spans="1:2" x14ac:dyDescent="0.2">
      <c r="A410" s="2"/>
      <c r="B410" s="9"/>
    </row>
    <row r="411" spans="1:2" x14ac:dyDescent="0.2">
      <c r="A411" s="2"/>
      <c r="B411" s="9"/>
    </row>
    <row r="412" spans="1:2" x14ac:dyDescent="0.2">
      <c r="A412" s="2"/>
      <c r="B412" s="9"/>
    </row>
    <row r="413" spans="1:2" x14ac:dyDescent="0.2">
      <c r="A413" s="2"/>
      <c r="B413" s="9"/>
    </row>
    <row r="414" spans="1:2" x14ac:dyDescent="0.2">
      <c r="A414" s="2"/>
      <c r="B414" s="9"/>
    </row>
    <row r="415" spans="1:2" x14ac:dyDescent="0.2">
      <c r="A415" s="2"/>
      <c r="B415" s="9"/>
    </row>
    <row r="416" spans="1:2" x14ac:dyDescent="0.2">
      <c r="A416" s="2"/>
      <c r="B416" s="9"/>
    </row>
    <row r="417" spans="1:2" x14ac:dyDescent="0.2">
      <c r="A417" s="2"/>
      <c r="B417" s="9"/>
    </row>
    <row r="418" spans="1:2" x14ac:dyDescent="0.2">
      <c r="A418" s="2"/>
      <c r="B418" s="9"/>
    </row>
    <row r="419" spans="1:2" x14ac:dyDescent="0.2">
      <c r="A419" s="2"/>
      <c r="B419" s="9"/>
    </row>
    <row r="420" spans="1:2" x14ac:dyDescent="0.2">
      <c r="A420" s="2"/>
      <c r="B420" s="9"/>
    </row>
    <row r="421" spans="1:2" x14ac:dyDescent="0.2">
      <c r="A421" s="2"/>
      <c r="B421" s="9"/>
    </row>
    <row r="422" spans="1:2" x14ac:dyDescent="0.2">
      <c r="A422" s="2"/>
      <c r="B422" s="9"/>
    </row>
    <row r="423" spans="1:2" x14ac:dyDescent="0.2">
      <c r="A423" s="2"/>
      <c r="B423" s="9"/>
    </row>
    <row r="424" spans="1:2" x14ac:dyDescent="0.2">
      <c r="A424" s="2"/>
      <c r="B424" s="9"/>
    </row>
    <row r="425" spans="1:2" x14ac:dyDescent="0.2">
      <c r="A425" s="2"/>
      <c r="B425" s="9"/>
    </row>
    <row r="426" spans="1:2" x14ac:dyDescent="0.2">
      <c r="A426" s="2"/>
      <c r="B426" s="9"/>
    </row>
    <row r="427" spans="1:2" x14ac:dyDescent="0.2">
      <c r="A427" s="2"/>
      <c r="B427" s="9"/>
    </row>
    <row r="428" spans="1:2" x14ac:dyDescent="0.2">
      <c r="A428" s="2"/>
      <c r="B428" s="9"/>
    </row>
    <row r="429" spans="1:2" x14ac:dyDescent="0.2">
      <c r="A429" s="2"/>
      <c r="B429" s="9"/>
    </row>
    <row r="430" spans="1:2" x14ac:dyDescent="0.2">
      <c r="A430" s="2"/>
      <c r="B430" s="9"/>
    </row>
    <row r="431" spans="1:2" x14ac:dyDescent="0.2">
      <c r="A431" s="2"/>
      <c r="B431" s="9"/>
    </row>
    <row r="432" spans="1:2" x14ac:dyDescent="0.2">
      <c r="A432" s="2"/>
      <c r="B432" s="9"/>
    </row>
    <row r="433" spans="1:2" x14ac:dyDescent="0.2">
      <c r="A433" s="2"/>
      <c r="B433" s="9"/>
    </row>
    <row r="434" spans="1:2" x14ac:dyDescent="0.2">
      <c r="A434" s="2"/>
      <c r="B434" s="9"/>
    </row>
    <row r="435" spans="1:2" x14ac:dyDescent="0.2">
      <c r="A435" s="2"/>
      <c r="B435" s="9"/>
    </row>
    <row r="436" spans="1:2" x14ac:dyDescent="0.2">
      <c r="A436" s="2"/>
      <c r="B436" s="9"/>
    </row>
    <row r="437" spans="1:2" x14ac:dyDescent="0.2">
      <c r="A437" s="2"/>
      <c r="B437" s="9"/>
    </row>
    <row r="438" spans="1:2" x14ac:dyDescent="0.2">
      <c r="A438" s="2"/>
      <c r="B438" s="9"/>
    </row>
    <row r="439" spans="1:2" x14ac:dyDescent="0.2">
      <c r="A439" s="2"/>
      <c r="B439" s="9"/>
    </row>
    <row r="440" spans="1:2" x14ac:dyDescent="0.2">
      <c r="A440" s="2"/>
      <c r="B440" s="9"/>
    </row>
    <row r="441" spans="1:2" x14ac:dyDescent="0.2">
      <c r="A441" s="2"/>
      <c r="B441" s="9"/>
    </row>
    <row r="442" spans="1:2" x14ac:dyDescent="0.2">
      <c r="A442" s="2"/>
      <c r="B442" s="9"/>
    </row>
    <row r="443" spans="1:2" x14ac:dyDescent="0.2">
      <c r="A443" s="2"/>
      <c r="B443" s="9"/>
    </row>
    <row r="444" spans="1:2" x14ac:dyDescent="0.2">
      <c r="A444" s="2"/>
      <c r="B444" s="9"/>
    </row>
    <row r="445" spans="1:2" x14ac:dyDescent="0.2">
      <c r="A445" s="2"/>
      <c r="B445" s="9"/>
    </row>
    <row r="446" spans="1:2" x14ac:dyDescent="0.2">
      <c r="A446" s="2"/>
      <c r="B446" s="9"/>
    </row>
    <row r="447" spans="1:2" x14ac:dyDescent="0.2">
      <c r="A447" s="2"/>
      <c r="B447" s="9"/>
    </row>
    <row r="448" spans="1:2" x14ac:dyDescent="0.2">
      <c r="A448" s="2"/>
      <c r="B448" s="9"/>
    </row>
    <row r="449" spans="1:2" x14ac:dyDescent="0.2">
      <c r="A449" s="2"/>
      <c r="B449" s="9"/>
    </row>
    <row r="450" spans="1:2" x14ac:dyDescent="0.2">
      <c r="A450" s="2"/>
      <c r="B450" s="9"/>
    </row>
    <row r="451" spans="1:2" x14ac:dyDescent="0.2">
      <c r="A451" s="2"/>
      <c r="B451" s="9"/>
    </row>
    <row r="452" spans="1:2" x14ac:dyDescent="0.2">
      <c r="A452" s="2"/>
      <c r="B452" s="9"/>
    </row>
    <row r="453" spans="1:2" x14ac:dyDescent="0.2">
      <c r="A453" s="2"/>
      <c r="B453" s="9"/>
    </row>
    <row r="454" spans="1:2" x14ac:dyDescent="0.2">
      <c r="A454" s="2"/>
      <c r="B454" s="9"/>
    </row>
    <row r="455" spans="1:2" x14ac:dyDescent="0.2">
      <c r="A455" s="2"/>
      <c r="B455" s="9"/>
    </row>
    <row r="456" spans="1:2" x14ac:dyDescent="0.2">
      <c r="A456" s="2"/>
      <c r="B456" s="9"/>
    </row>
    <row r="457" spans="1:2" x14ac:dyDescent="0.2">
      <c r="A457" s="2"/>
      <c r="B457" s="9"/>
    </row>
    <row r="458" spans="1:2" x14ac:dyDescent="0.2">
      <c r="A458" s="2"/>
      <c r="B458" s="9"/>
    </row>
    <row r="459" spans="1:2" x14ac:dyDescent="0.2">
      <c r="A459" s="2"/>
      <c r="B459" s="9"/>
    </row>
    <row r="460" spans="1:2" x14ac:dyDescent="0.2">
      <c r="A460" s="2"/>
      <c r="B460" s="9"/>
    </row>
    <row r="461" spans="1:2" x14ac:dyDescent="0.2">
      <c r="A461" s="2"/>
      <c r="B461" s="9"/>
    </row>
    <row r="462" spans="1:2" x14ac:dyDescent="0.2">
      <c r="A462" s="2"/>
      <c r="B462" s="9"/>
    </row>
    <row r="463" spans="1:2" x14ac:dyDescent="0.2">
      <c r="A463" s="2"/>
      <c r="B463" s="9"/>
    </row>
    <row r="464" spans="1:2" x14ac:dyDescent="0.2">
      <c r="A464" s="2"/>
      <c r="B464" s="9"/>
    </row>
    <row r="465" spans="1:2" x14ac:dyDescent="0.2">
      <c r="A465" s="2"/>
      <c r="B465" s="9"/>
    </row>
    <row r="466" spans="1:2" x14ac:dyDescent="0.2">
      <c r="A466" s="2"/>
      <c r="B466" s="9"/>
    </row>
    <row r="467" spans="1:2" x14ac:dyDescent="0.2">
      <c r="A467" s="2"/>
      <c r="B467" s="9"/>
    </row>
    <row r="468" spans="1:2" x14ac:dyDescent="0.2">
      <c r="A468" s="2"/>
      <c r="B468" s="9"/>
    </row>
    <row r="469" spans="1:2" x14ac:dyDescent="0.2">
      <c r="A469" s="2"/>
      <c r="B469" s="9"/>
    </row>
    <row r="470" spans="1:2" x14ac:dyDescent="0.2">
      <c r="A470" s="2"/>
      <c r="B470" s="9"/>
    </row>
    <row r="471" spans="1:2" x14ac:dyDescent="0.2">
      <c r="A471" s="2"/>
      <c r="B471" s="9"/>
    </row>
    <row r="472" spans="1:2" x14ac:dyDescent="0.2">
      <c r="A472" s="2"/>
      <c r="B472" s="9"/>
    </row>
    <row r="473" spans="1:2" x14ac:dyDescent="0.2">
      <c r="A473" s="2"/>
      <c r="B473" s="9"/>
    </row>
    <row r="474" spans="1:2" x14ac:dyDescent="0.2">
      <c r="A474" s="2"/>
      <c r="B474" s="9"/>
    </row>
    <row r="475" spans="1:2" x14ac:dyDescent="0.2">
      <c r="A475" s="2"/>
      <c r="B475" s="9"/>
    </row>
    <row r="476" spans="1:2" x14ac:dyDescent="0.2">
      <c r="A476" s="2"/>
      <c r="B476" s="9"/>
    </row>
    <row r="477" spans="1:2" x14ac:dyDescent="0.2">
      <c r="A477" s="2"/>
      <c r="B477" s="9"/>
    </row>
    <row r="478" spans="1:2" x14ac:dyDescent="0.2">
      <c r="A478" s="2"/>
      <c r="B478" s="9"/>
    </row>
    <row r="479" spans="1:2" x14ac:dyDescent="0.2">
      <c r="A479" s="2"/>
      <c r="B479" s="9"/>
    </row>
    <row r="480" spans="1:2" x14ac:dyDescent="0.2">
      <c r="A480" s="2"/>
      <c r="B480" s="9"/>
    </row>
    <row r="481" spans="1:2" x14ac:dyDescent="0.2">
      <c r="A481" s="2"/>
      <c r="B481" s="9"/>
    </row>
    <row r="482" spans="1:2" x14ac:dyDescent="0.2">
      <c r="A482" s="2"/>
      <c r="B482" s="9"/>
    </row>
    <row r="483" spans="1:2" x14ac:dyDescent="0.2">
      <c r="A483" s="2"/>
      <c r="B483" s="9"/>
    </row>
    <row r="484" spans="1:2" x14ac:dyDescent="0.2">
      <c r="A484" s="2"/>
      <c r="B484" s="9"/>
    </row>
    <row r="485" spans="1:2" x14ac:dyDescent="0.2">
      <c r="A485" s="2"/>
      <c r="B485" s="9"/>
    </row>
    <row r="486" spans="1:2" x14ac:dyDescent="0.2">
      <c r="A486" s="2"/>
      <c r="B486" s="9"/>
    </row>
    <row r="487" spans="1:2" x14ac:dyDescent="0.2">
      <c r="A487" s="2"/>
      <c r="B487" s="9"/>
    </row>
    <row r="488" spans="1:2" x14ac:dyDescent="0.2">
      <c r="A488" s="2"/>
      <c r="B488" s="9"/>
    </row>
    <row r="489" spans="1:2" x14ac:dyDescent="0.2">
      <c r="A489" s="2"/>
      <c r="B489" s="9"/>
    </row>
    <row r="490" spans="1:2" x14ac:dyDescent="0.2">
      <c r="A490" s="2"/>
      <c r="B490" s="9"/>
    </row>
    <row r="491" spans="1:2" x14ac:dyDescent="0.2">
      <c r="A491" s="2"/>
      <c r="B491" s="9"/>
    </row>
    <row r="492" spans="1:2" x14ac:dyDescent="0.2">
      <c r="A492" s="2"/>
      <c r="B492" s="9"/>
    </row>
    <row r="493" spans="1:2" x14ac:dyDescent="0.2">
      <c r="A493" s="2"/>
      <c r="B493" s="9"/>
    </row>
    <row r="494" spans="1:2" x14ac:dyDescent="0.2">
      <c r="A494" s="2"/>
      <c r="B494" s="9"/>
    </row>
    <row r="495" spans="1:2" x14ac:dyDescent="0.2">
      <c r="A495" s="2"/>
      <c r="B495" s="9"/>
    </row>
    <row r="496" spans="1:2" x14ac:dyDescent="0.2">
      <c r="A496" s="2"/>
      <c r="B496" s="9"/>
    </row>
    <row r="497" spans="1:2" x14ac:dyDescent="0.2">
      <c r="A497" s="2"/>
      <c r="B497" s="9"/>
    </row>
    <row r="498" spans="1:2" x14ac:dyDescent="0.2">
      <c r="A498" s="2"/>
      <c r="B498" s="9"/>
    </row>
    <row r="499" spans="1:2" x14ac:dyDescent="0.2">
      <c r="A499" s="2"/>
      <c r="B499" s="9"/>
    </row>
    <row r="500" spans="1:2" x14ac:dyDescent="0.2">
      <c r="A500" s="2"/>
      <c r="B500" s="9"/>
    </row>
    <row r="501" spans="1:2" x14ac:dyDescent="0.2">
      <c r="A501" s="2"/>
      <c r="B501" s="9"/>
    </row>
    <row r="502" spans="1:2" x14ac:dyDescent="0.2">
      <c r="A502" s="2"/>
      <c r="B502" s="9"/>
    </row>
    <row r="503" spans="1:2" x14ac:dyDescent="0.2">
      <c r="A503" s="2"/>
      <c r="B503" s="9"/>
    </row>
    <row r="504" spans="1:2" x14ac:dyDescent="0.2">
      <c r="A504" s="2"/>
      <c r="B504" s="9"/>
    </row>
    <row r="505" spans="1:2" x14ac:dyDescent="0.2">
      <c r="A505" s="2"/>
      <c r="B505" s="9"/>
    </row>
    <row r="506" spans="1:2" x14ac:dyDescent="0.2">
      <c r="A506" s="2"/>
      <c r="B506" s="9"/>
    </row>
    <row r="507" spans="1:2" x14ac:dyDescent="0.2">
      <c r="A507" s="2"/>
      <c r="B507" s="9"/>
    </row>
    <row r="508" spans="1:2" x14ac:dyDescent="0.2">
      <c r="A508" s="2"/>
      <c r="B508" s="9"/>
    </row>
    <row r="509" spans="1:2" x14ac:dyDescent="0.2">
      <c r="A509" s="2"/>
      <c r="B509" s="9"/>
    </row>
    <row r="510" spans="1:2" x14ac:dyDescent="0.2">
      <c r="A510" s="2"/>
      <c r="B510" s="9"/>
    </row>
    <row r="511" spans="1:2" x14ac:dyDescent="0.2">
      <c r="A511" s="2"/>
      <c r="B511" s="9"/>
    </row>
    <row r="512" spans="1:2" x14ac:dyDescent="0.2">
      <c r="A512" s="2"/>
      <c r="B512" s="9"/>
    </row>
    <row r="513" spans="1:2" x14ac:dyDescent="0.2">
      <c r="A513" s="2"/>
      <c r="B513" s="9"/>
    </row>
    <row r="514" spans="1:2" x14ac:dyDescent="0.2">
      <c r="A514" s="2"/>
      <c r="B514" s="9"/>
    </row>
    <row r="515" spans="1:2" x14ac:dyDescent="0.2">
      <c r="A515" s="2"/>
      <c r="B515" s="9"/>
    </row>
    <row r="516" spans="1:2" x14ac:dyDescent="0.2">
      <c r="A516" s="2"/>
      <c r="B516" s="9"/>
    </row>
    <row r="517" spans="1:2" x14ac:dyDescent="0.2">
      <c r="A517" s="2"/>
      <c r="B517" s="9"/>
    </row>
    <row r="518" spans="1:2" x14ac:dyDescent="0.2">
      <c r="A518" s="2"/>
      <c r="B518" s="9"/>
    </row>
    <row r="519" spans="1:2" x14ac:dyDescent="0.2">
      <c r="A519" s="2"/>
      <c r="B519" s="9"/>
    </row>
    <row r="520" spans="1:2" x14ac:dyDescent="0.2">
      <c r="A520" s="2"/>
      <c r="B520" s="9"/>
    </row>
    <row r="521" spans="1:2" x14ac:dyDescent="0.2">
      <c r="A521" s="2"/>
      <c r="B521" s="9"/>
    </row>
    <row r="522" spans="1:2" x14ac:dyDescent="0.2">
      <c r="A522" s="2"/>
      <c r="B522" s="9"/>
    </row>
    <row r="523" spans="1:2" x14ac:dyDescent="0.2">
      <c r="A523" s="2"/>
      <c r="B523" s="9"/>
    </row>
    <row r="524" spans="1:2" x14ac:dyDescent="0.2">
      <c r="A524" s="2"/>
      <c r="B524" s="9"/>
    </row>
    <row r="525" spans="1:2" x14ac:dyDescent="0.2">
      <c r="A525" s="2"/>
      <c r="B525" s="9"/>
    </row>
    <row r="526" spans="1:2" x14ac:dyDescent="0.2">
      <c r="A526" s="2"/>
      <c r="B526" s="9"/>
    </row>
    <row r="527" spans="1:2" x14ac:dyDescent="0.2">
      <c r="A527" s="2"/>
      <c r="B527" s="9"/>
    </row>
    <row r="528" spans="1:2" x14ac:dyDescent="0.2">
      <c r="A528" s="2"/>
      <c r="B528" s="9"/>
    </row>
    <row r="529" spans="1:2" x14ac:dyDescent="0.2">
      <c r="A529" s="2"/>
      <c r="B529" s="9"/>
    </row>
    <row r="530" spans="1:2" x14ac:dyDescent="0.2">
      <c r="A530" s="2"/>
      <c r="B530" s="9"/>
    </row>
    <row r="531" spans="1:2" x14ac:dyDescent="0.2">
      <c r="A531" s="2"/>
      <c r="B531" s="9"/>
    </row>
    <row r="532" spans="1:2" x14ac:dyDescent="0.2">
      <c r="A532" s="2"/>
      <c r="B532" s="9"/>
    </row>
    <row r="533" spans="1:2" x14ac:dyDescent="0.2">
      <c r="A533" s="2"/>
      <c r="B533" s="9"/>
    </row>
    <row r="534" spans="1:2" x14ac:dyDescent="0.2">
      <c r="A534" s="2"/>
      <c r="B534" s="9"/>
    </row>
    <row r="535" spans="1:2" x14ac:dyDescent="0.2">
      <c r="A535" s="2"/>
      <c r="B535" s="9"/>
    </row>
    <row r="536" spans="1:2" x14ac:dyDescent="0.2">
      <c r="A536" s="2"/>
      <c r="B536" s="9"/>
    </row>
    <row r="537" spans="1:2" x14ac:dyDescent="0.2">
      <c r="A537" s="2"/>
      <c r="B537" s="9"/>
    </row>
    <row r="538" spans="1:2" x14ac:dyDescent="0.2">
      <c r="A538" s="2"/>
      <c r="B538" s="9"/>
    </row>
    <row r="539" spans="1:2" x14ac:dyDescent="0.2">
      <c r="A539" s="2"/>
      <c r="B539" s="9"/>
    </row>
    <row r="540" spans="1:2" x14ac:dyDescent="0.2">
      <c r="A540" s="2"/>
      <c r="B540" s="9"/>
    </row>
    <row r="541" spans="1:2" x14ac:dyDescent="0.2">
      <c r="A541" s="2"/>
      <c r="B541" s="9"/>
    </row>
    <row r="542" spans="1:2" x14ac:dyDescent="0.2">
      <c r="A542" s="2"/>
      <c r="B542" s="9"/>
    </row>
    <row r="543" spans="1:2" x14ac:dyDescent="0.2">
      <c r="A543" s="2"/>
      <c r="B543" s="9"/>
    </row>
    <row r="544" spans="1:2" x14ac:dyDescent="0.2">
      <c r="A544" s="2"/>
      <c r="B544" s="9"/>
    </row>
    <row r="545" spans="1:2" x14ac:dyDescent="0.2">
      <c r="A545" s="2"/>
      <c r="B545" s="9"/>
    </row>
    <row r="546" spans="1:2" x14ac:dyDescent="0.2">
      <c r="A546" s="2"/>
      <c r="B546" s="9"/>
    </row>
    <row r="547" spans="1:2" x14ac:dyDescent="0.2">
      <c r="A547" s="2"/>
      <c r="B547" s="9"/>
    </row>
    <row r="548" spans="1:2" x14ac:dyDescent="0.2">
      <c r="A548" s="2"/>
      <c r="B548" s="9"/>
    </row>
    <row r="549" spans="1:2" x14ac:dyDescent="0.2">
      <c r="A549" s="2"/>
      <c r="B549" s="9"/>
    </row>
    <row r="550" spans="1:2" x14ac:dyDescent="0.2">
      <c r="A550" s="2"/>
      <c r="B550" s="9"/>
    </row>
    <row r="551" spans="1:2" x14ac:dyDescent="0.2">
      <c r="A551" s="2"/>
      <c r="B551" s="9"/>
    </row>
    <row r="552" spans="1:2" x14ac:dyDescent="0.2">
      <c r="A552" s="2"/>
      <c r="B552" s="9"/>
    </row>
    <row r="553" spans="1:2" x14ac:dyDescent="0.2">
      <c r="A553" s="2"/>
      <c r="B553" s="9"/>
    </row>
    <row r="554" spans="1:2" x14ac:dyDescent="0.2">
      <c r="A554" s="2"/>
      <c r="B554" s="9"/>
    </row>
    <row r="555" spans="1:2" x14ac:dyDescent="0.2">
      <c r="A555" s="2"/>
      <c r="B555" s="9"/>
    </row>
    <row r="556" spans="1:2" x14ac:dyDescent="0.2">
      <c r="A556" s="2"/>
      <c r="B556" s="9"/>
    </row>
    <row r="557" spans="1:2" x14ac:dyDescent="0.2">
      <c r="A557" s="2"/>
      <c r="B557" s="9"/>
    </row>
    <row r="558" spans="1:2" x14ac:dyDescent="0.2">
      <c r="A558" s="2"/>
      <c r="B558" s="9"/>
    </row>
    <row r="559" spans="1:2" x14ac:dyDescent="0.2">
      <c r="A559" s="2"/>
      <c r="B559" s="9"/>
    </row>
    <row r="560" spans="1:2" x14ac:dyDescent="0.2">
      <c r="A560" s="2"/>
      <c r="B560" s="9"/>
    </row>
    <row r="561" spans="1:2" x14ac:dyDescent="0.2">
      <c r="A561" s="2"/>
      <c r="B561" s="9"/>
    </row>
    <row r="562" spans="1:2" x14ac:dyDescent="0.2">
      <c r="A562" s="2"/>
      <c r="B562" s="9"/>
    </row>
    <row r="563" spans="1:2" x14ac:dyDescent="0.2">
      <c r="A563" s="2"/>
      <c r="B563" s="9"/>
    </row>
    <row r="564" spans="1:2" x14ac:dyDescent="0.2">
      <c r="A564" s="2"/>
      <c r="B564" s="9"/>
    </row>
    <row r="565" spans="1:2" x14ac:dyDescent="0.2">
      <c r="A565" s="2"/>
      <c r="B565" s="9"/>
    </row>
    <row r="566" spans="1:2" x14ac:dyDescent="0.2">
      <c r="A566" s="2"/>
      <c r="B566" s="9"/>
    </row>
    <row r="567" spans="1:2" x14ac:dyDescent="0.2">
      <c r="A567" s="2"/>
      <c r="B567" s="9"/>
    </row>
    <row r="568" spans="1:2" x14ac:dyDescent="0.2">
      <c r="A568" s="2"/>
      <c r="B568" s="9"/>
    </row>
    <row r="569" spans="1:2" x14ac:dyDescent="0.2">
      <c r="A569" s="2"/>
      <c r="B569" s="9"/>
    </row>
    <row r="570" spans="1:2" x14ac:dyDescent="0.2">
      <c r="A570" s="2"/>
      <c r="B570" s="9"/>
    </row>
    <row r="571" spans="1:2" x14ac:dyDescent="0.2">
      <c r="A571" s="2"/>
      <c r="B571" s="9"/>
    </row>
    <row r="572" spans="1:2" x14ac:dyDescent="0.2">
      <c r="A572" s="2"/>
      <c r="B572" s="9"/>
    </row>
    <row r="573" spans="1:2" x14ac:dyDescent="0.2">
      <c r="A573" s="2"/>
      <c r="B573" s="9"/>
    </row>
    <row r="574" spans="1:2" x14ac:dyDescent="0.2">
      <c r="A574" s="2"/>
      <c r="B574" s="9"/>
    </row>
    <row r="575" spans="1:2" x14ac:dyDescent="0.2">
      <c r="A575" s="2"/>
      <c r="B575" s="9"/>
    </row>
    <row r="576" spans="1:2" x14ac:dyDescent="0.2">
      <c r="A576" s="2"/>
      <c r="B576" s="9"/>
    </row>
    <row r="577" spans="1:2" x14ac:dyDescent="0.2">
      <c r="A577" s="2"/>
      <c r="B577" s="9"/>
    </row>
    <row r="578" spans="1:2" x14ac:dyDescent="0.2">
      <c r="A578" s="2"/>
      <c r="B578" s="9"/>
    </row>
    <row r="579" spans="1:2" x14ac:dyDescent="0.2">
      <c r="A579" s="2"/>
      <c r="B579" s="9"/>
    </row>
    <row r="580" spans="1:2" x14ac:dyDescent="0.2">
      <c r="A580" s="2"/>
      <c r="B580" s="9"/>
    </row>
    <row r="581" spans="1:2" x14ac:dyDescent="0.2">
      <c r="A581" s="2"/>
      <c r="B581" s="9"/>
    </row>
    <row r="582" spans="1:2" x14ac:dyDescent="0.2">
      <c r="A582" s="2"/>
      <c r="B582" s="9"/>
    </row>
    <row r="583" spans="1:2" x14ac:dyDescent="0.2">
      <c r="A583" s="2"/>
      <c r="B583" s="9"/>
    </row>
    <row r="584" spans="1:2" x14ac:dyDescent="0.2">
      <c r="A584" s="2"/>
      <c r="B584" s="9"/>
    </row>
    <row r="585" spans="1:2" x14ac:dyDescent="0.2">
      <c r="A585" s="2"/>
      <c r="B585" s="9"/>
    </row>
    <row r="586" spans="1:2" x14ac:dyDescent="0.2">
      <c r="A586" s="2"/>
      <c r="B586" s="9"/>
    </row>
    <row r="587" spans="1:2" x14ac:dyDescent="0.2">
      <c r="A587" s="2"/>
      <c r="B587" s="9"/>
    </row>
    <row r="588" spans="1:2" x14ac:dyDescent="0.2">
      <c r="A588" s="2"/>
      <c r="B588" s="9"/>
    </row>
    <row r="589" spans="1:2" x14ac:dyDescent="0.2">
      <c r="A589" s="2"/>
      <c r="B589" s="9"/>
    </row>
    <row r="590" spans="1:2" x14ac:dyDescent="0.2">
      <c r="A590" s="2"/>
      <c r="B590" s="9"/>
    </row>
    <row r="591" spans="1:2" x14ac:dyDescent="0.2">
      <c r="A591" s="2"/>
      <c r="B591" s="9"/>
    </row>
    <row r="592" spans="1:2" x14ac:dyDescent="0.2">
      <c r="A592" s="2"/>
      <c r="B592" s="9"/>
    </row>
    <row r="593" spans="1:2" x14ac:dyDescent="0.2">
      <c r="A593" s="2"/>
      <c r="B593" s="9"/>
    </row>
    <row r="594" spans="1:2" x14ac:dyDescent="0.2">
      <c r="A594" s="2"/>
      <c r="B594" s="9"/>
    </row>
    <row r="595" spans="1:2" x14ac:dyDescent="0.2">
      <c r="A595" s="2"/>
      <c r="B595" s="9"/>
    </row>
    <row r="596" spans="1:2" x14ac:dyDescent="0.2">
      <c r="A596" s="2"/>
      <c r="B596" s="9"/>
    </row>
    <row r="597" spans="1:2" x14ac:dyDescent="0.2">
      <c r="A597" s="2"/>
      <c r="B597" s="9"/>
    </row>
    <row r="598" spans="1:2" x14ac:dyDescent="0.2">
      <c r="A598" s="2"/>
      <c r="B598" s="9"/>
    </row>
    <row r="599" spans="1:2" x14ac:dyDescent="0.2">
      <c r="A599" s="2"/>
      <c r="B599" s="9"/>
    </row>
    <row r="600" spans="1:2" x14ac:dyDescent="0.2">
      <c r="A600" s="2"/>
      <c r="B600" s="9"/>
    </row>
    <row r="601" spans="1:2" x14ac:dyDescent="0.2">
      <c r="A601" s="2"/>
      <c r="B601" s="9"/>
    </row>
    <row r="602" spans="1:2" x14ac:dyDescent="0.2">
      <c r="A602" s="2"/>
      <c r="B602" s="9"/>
    </row>
    <row r="603" spans="1:2" x14ac:dyDescent="0.2">
      <c r="A603" s="2"/>
      <c r="B603" s="9"/>
    </row>
    <row r="604" spans="1:2" x14ac:dyDescent="0.2">
      <c r="A604" s="2"/>
      <c r="B604" s="9"/>
    </row>
    <row r="605" spans="1:2" x14ac:dyDescent="0.2">
      <c r="A605" s="2"/>
      <c r="B605" s="9"/>
    </row>
    <row r="606" spans="1:2" x14ac:dyDescent="0.2">
      <c r="A606" s="2"/>
      <c r="B606" s="9"/>
    </row>
    <row r="607" spans="1:2" x14ac:dyDescent="0.2">
      <c r="A607" s="2"/>
      <c r="B607" s="9"/>
    </row>
    <row r="608" spans="1:2" x14ac:dyDescent="0.2">
      <c r="A608" s="2"/>
      <c r="B608" s="9"/>
    </row>
    <row r="609" spans="1:2" x14ac:dyDescent="0.2">
      <c r="A609" s="2"/>
      <c r="B609" s="9"/>
    </row>
    <row r="610" spans="1:2" x14ac:dyDescent="0.2">
      <c r="A610" s="2"/>
      <c r="B610" s="9"/>
    </row>
    <row r="611" spans="1:2" x14ac:dyDescent="0.2">
      <c r="A611" s="2"/>
      <c r="B611" s="9"/>
    </row>
    <row r="612" spans="1:2" x14ac:dyDescent="0.2">
      <c r="A612" s="2"/>
      <c r="B612" s="9"/>
    </row>
    <row r="613" spans="1:2" x14ac:dyDescent="0.2">
      <c r="A613" s="2"/>
      <c r="B613" s="9"/>
    </row>
    <row r="614" spans="1:2" x14ac:dyDescent="0.2">
      <c r="A614" s="2"/>
      <c r="B614" s="9"/>
    </row>
    <row r="615" spans="1:2" x14ac:dyDescent="0.2">
      <c r="A615" s="2"/>
      <c r="B615" s="9"/>
    </row>
    <row r="616" spans="1:2" x14ac:dyDescent="0.2">
      <c r="A616" s="2"/>
      <c r="B616" s="9"/>
    </row>
    <row r="617" spans="1:2" x14ac:dyDescent="0.2">
      <c r="A617" s="2"/>
      <c r="B617" s="9"/>
    </row>
    <row r="618" spans="1:2" x14ac:dyDescent="0.2">
      <c r="A618" s="2"/>
      <c r="B618" s="9"/>
    </row>
    <row r="619" spans="1:2" x14ac:dyDescent="0.2">
      <c r="A619" s="2"/>
      <c r="B619" s="9"/>
    </row>
    <row r="620" spans="1:2" x14ac:dyDescent="0.2">
      <c r="A620" s="2"/>
      <c r="B620" s="9"/>
    </row>
    <row r="621" spans="1:2" x14ac:dyDescent="0.2">
      <c r="A621" s="2"/>
      <c r="B621" s="9"/>
    </row>
    <row r="622" spans="1:2" x14ac:dyDescent="0.2">
      <c r="A622" s="2"/>
      <c r="B622" s="9"/>
    </row>
    <row r="623" spans="1:2" x14ac:dyDescent="0.2">
      <c r="A623" s="2"/>
      <c r="B623" s="9"/>
    </row>
    <row r="624" spans="1:2" x14ac:dyDescent="0.2">
      <c r="A624" s="2"/>
      <c r="B624" s="9"/>
    </row>
    <row r="625" spans="1:2" x14ac:dyDescent="0.2">
      <c r="A625" s="2"/>
      <c r="B625" s="9"/>
    </row>
    <row r="626" spans="1:2" x14ac:dyDescent="0.2">
      <c r="A626" s="2"/>
      <c r="B626" s="9"/>
    </row>
    <row r="627" spans="1:2" x14ac:dyDescent="0.2">
      <c r="A627" s="2"/>
      <c r="B627" s="9"/>
    </row>
    <row r="628" spans="1:2" x14ac:dyDescent="0.2">
      <c r="A628" s="2"/>
      <c r="B628" s="9"/>
    </row>
    <row r="629" spans="1:2" x14ac:dyDescent="0.2">
      <c r="A629" s="2"/>
      <c r="B629" s="9"/>
    </row>
    <row r="630" spans="1:2" x14ac:dyDescent="0.2">
      <c r="A630" s="2"/>
      <c r="B630" s="9"/>
    </row>
    <row r="631" spans="1:2" x14ac:dyDescent="0.2">
      <c r="A631" s="2"/>
      <c r="B631" s="9"/>
    </row>
    <row r="632" spans="1:2" x14ac:dyDescent="0.2">
      <c r="A632" s="2"/>
      <c r="B632" s="9"/>
    </row>
    <row r="633" spans="1:2" x14ac:dyDescent="0.2">
      <c r="A633" s="2"/>
      <c r="B633" s="9"/>
    </row>
    <row r="634" spans="1:2" x14ac:dyDescent="0.2">
      <c r="A634" s="2"/>
      <c r="B634" s="9"/>
    </row>
    <row r="635" spans="1:2" x14ac:dyDescent="0.2">
      <c r="A635" s="2"/>
      <c r="B635" s="9"/>
    </row>
    <row r="636" spans="1:2" x14ac:dyDescent="0.2">
      <c r="A636" s="2"/>
      <c r="B636" s="9"/>
    </row>
    <row r="637" spans="1:2" x14ac:dyDescent="0.2">
      <c r="A637" s="2"/>
      <c r="B637" s="9"/>
    </row>
    <row r="638" spans="1:2" x14ac:dyDescent="0.2">
      <c r="A638" s="2"/>
      <c r="B638" s="9"/>
    </row>
    <row r="639" spans="1:2" x14ac:dyDescent="0.2">
      <c r="A639" s="2"/>
      <c r="B639" s="9"/>
    </row>
    <row r="640" spans="1:2" x14ac:dyDescent="0.2">
      <c r="A640" s="2"/>
      <c r="B640" s="9"/>
    </row>
    <row r="641" spans="1:2" x14ac:dyDescent="0.2">
      <c r="A641" s="2"/>
      <c r="B641" s="9"/>
    </row>
    <row r="642" spans="1:2" x14ac:dyDescent="0.2">
      <c r="A642" s="2"/>
      <c r="B642" s="9"/>
    </row>
    <row r="643" spans="1:2" x14ac:dyDescent="0.2">
      <c r="A643" s="2"/>
      <c r="B643" s="9"/>
    </row>
    <row r="644" spans="1:2" x14ac:dyDescent="0.2">
      <c r="A644" s="2"/>
      <c r="B644" s="9"/>
    </row>
    <row r="645" spans="1:2" x14ac:dyDescent="0.2">
      <c r="A645" s="2"/>
      <c r="B645" s="9"/>
    </row>
    <row r="646" spans="1:2" x14ac:dyDescent="0.2">
      <c r="A646" s="2"/>
      <c r="B646" s="9"/>
    </row>
    <row r="647" spans="1:2" x14ac:dyDescent="0.2">
      <c r="A647" s="2"/>
      <c r="B647" s="9"/>
    </row>
    <row r="648" spans="1:2" x14ac:dyDescent="0.2">
      <c r="A648" s="2"/>
      <c r="B648" s="9"/>
    </row>
    <row r="649" spans="1:2" x14ac:dyDescent="0.2">
      <c r="A649" s="2"/>
      <c r="B649" s="9"/>
    </row>
    <row r="650" spans="1:2" x14ac:dyDescent="0.2">
      <c r="A650" s="2"/>
      <c r="B650" s="9"/>
    </row>
    <row r="651" spans="1:2" x14ac:dyDescent="0.2">
      <c r="A651" s="2"/>
      <c r="B651" s="9"/>
    </row>
    <row r="652" spans="1:2" x14ac:dyDescent="0.2">
      <c r="A652" s="2"/>
      <c r="B652" s="9"/>
    </row>
    <row r="653" spans="1:2" x14ac:dyDescent="0.2">
      <c r="A653" s="2"/>
      <c r="B653" s="9"/>
    </row>
    <row r="654" spans="1:2" x14ac:dyDescent="0.2">
      <c r="A654" s="2"/>
      <c r="B654" s="9"/>
    </row>
    <row r="655" spans="1:2" x14ac:dyDescent="0.2">
      <c r="A655" s="2"/>
      <c r="B655" s="9"/>
    </row>
    <row r="656" spans="1:2" x14ac:dyDescent="0.2">
      <c r="A656" s="2"/>
      <c r="B656" s="9"/>
    </row>
    <row r="657" spans="1:2" x14ac:dyDescent="0.2">
      <c r="A657" s="2"/>
      <c r="B657" s="9"/>
    </row>
    <row r="658" spans="1:2" x14ac:dyDescent="0.2">
      <c r="A658" s="2"/>
      <c r="B658" s="9"/>
    </row>
    <row r="659" spans="1:2" x14ac:dyDescent="0.2">
      <c r="A659" s="2"/>
      <c r="B659" s="9"/>
    </row>
    <row r="660" spans="1:2" x14ac:dyDescent="0.2">
      <c r="A660" s="2"/>
      <c r="B660" s="9"/>
    </row>
    <row r="661" spans="1:2" x14ac:dyDescent="0.2">
      <c r="A661" s="2"/>
      <c r="B661" s="9"/>
    </row>
    <row r="662" spans="1:2" x14ac:dyDescent="0.2">
      <c r="A662" s="2"/>
      <c r="B662" s="9"/>
    </row>
    <row r="663" spans="1:2" x14ac:dyDescent="0.2">
      <c r="A663" s="2"/>
      <c r="B663" s="9"/>
    </row>
    <row r="664" spans="1:2" x14ac:dyDescent="0.2">
      <c r="A664" s="2"/>
      <c r="B664" s="9"/>
    </row>
    <row r="665" spans="1:2" x14ac:dyDescent="0.2">
      <c r="A665" s="2"/>
      <c r="B665" s="9"/>
    </row>
    <row r="666" spans="1:2" x14ac:dyDescent="0.2">
      <c r="A666" s="2"/>
      <c r="B666" s="9"/>
    </row>
    <row r="667" spans="1:2" x14ac:dyDescent="0.2">
      <c r="A667" s="2"/>
      <c r="B667" s="9"/>
    </row>
    <row r="668" spans="1:2" x14ac:dyDescent="0.2">
      <c r="A668" s="2"/>
      <c r="B668" s="9"/>
    </row>
    <row r="669" spans="1:2" x14ac:dyDescent="0.2">
      <c r="A669" s="2"/>
      <c r="B669" s="9"/>
    </row>
    <row r="670" spans="1:2" x14ac:dyDescent="0.2">
      <c r="A670" s="2"/>
      <c r="B670" s="9"/>
    </row>
    <row r="671" spans="1:2" x14ac:dyDescent="0.2">
      <c r="A671" s="2"/>
      <c r="B671" s="9"/>
    </row>
    <row r="672" spans="1:2" x14ac:dyDescent="0.2">
      <c r="A672" s="2"/>
      <c r="B672" s="9"/>
    </row>
    <row r="673" spans="1:2" x14ac:dyDescent="0.2">
      <c r="A673" s="2"/>
      <c r="B673" s="9"/>
    </row>
    <row r="674" spans="1:2" x14ac:dyDescent="0.2">
      <c r="A674" s="2"/>
      <c r="B674" s="9"/>
    </row>
    <row r="675" spans="1:2" x14ac:dyDescent="0.2">
      <c r="A675" s="2"/>
      <c r="B675" s="9"/>
    </row>
    <row r="676" spans="1:2" x14ac:dyDescent="0.2">
      <c r="A676" s="2"/>
      <c r="B676" s="9"/>
    </row>
    <row r="677" spans="1:2" x14ac:dyDescent="0.2">
      <c r="A677" s="2"/>
      <c r="B677" s="9"/>
    </row>
    <row r="678" spans="1:2" x14ac:dyDescent="0.2">
      <c r="A678" s="2"/>
      <c r="B678" s="9"/>
    </row>
    <row r="679" spans="1:2" x14ac:dyDescent="0.2">
      <c r="A679" s="2"/>
      <c r="B679" s="9"/>
    </row>
    <row r="680" spans="1:2" x14ac:dyDescent="0.2">
      <c r="A680" s="2"/>
      <c r="B680" s="9"/>
    </row>
    <row r="681" spans="1:2" x14ac:dyDescent="0.2">
      <c r="A681" s="2"/>
      <c r="B681" s="9"/>
    </row>
    <row r="682" spans="1:2" x14ac:dyDescent="0.2">
      <c r="A682" s="2"/>
      <c r="B682" s="9"/>
    </row>
    <row r="683" spans="1:2" x14ac:dyDescent="0.2">
      <c r="A683" s="2"/>
      <c r="B683" s="9"/>
    </row>
    <row r="684" spans="1:2" x14ac:dyDescent="0.2">
      <c r="A684" s="2"/>
      <c r="B684" s="9"/>
    </row>
    <row r="685" spans="1:2" x14ac:dyDescent="0.2">
      <c r="A685" s="2"/>
      <c r="B685" s="9"/>
    </row>
    <row r="686" spans="1:2" x14ac:dyDescent="0.2">
      <c r="A686" s="2"/>
      <c r="B686" s="9"/>
    </row>
    <row r="687" spans="1:2" x14ac:dyDescent="0.2">
      <c r="A687" s="2"/>
      <c r="B687" s="9"/>
    </row>
    <row r="688" spans="1:2" x14ac:dyDescent="0.2">
      <c r="A688" s="2"/>
      <c r="B688" s="9"/>
    </row>
    <row r="689" spans="1:2" x14ac:dyDescent="0.2">
      <c r="A689" s="2"/>
      <c r="B689" s="9"/>
    </row>
    <row r="690" spans="1:2" x14ac:dyDescent="0.2">
      <c r="A690" s="2"/>
      <c r="B690" s="9"/>
    </row>
    <row r="691" spans="1:2" x14ac:dyDescent="0.2">
      <c r="A691" s="2"/>
      <c r="B691" s="9"/>
    </row>
    <row r="692" spans="1:2" x14ac:dyDescent="0.2">
      <c r="A692" s="2"/>
      <c r="B692" s="9"/>
    </row>
    <row r="693" spans="1:2" x14ac:dyDescent="0.2">
      <c r="A693" s="2"/>
      <c r="B693" s="9"/>
    </row>
    <row r="694" spans="1:2" x14ac:dyDescent="0.2">
      <c r="A694" s="2"/>
      <c r="B694" s="9"/>
    </row>
    <row r="695" spans="1:2" x14ac:dyDescent="0.2">
      <c r="A695" s="2"/>
      <c r="B695" s="9"/>
    </row>
    <row r="696" spans="1:2" x14ac:dyDescent="0.2">
      <c r="A696" s="2"/>
      <c r="B696" s="9"/>
    </row>
    <row r="697" spans="1:2" x14ac:dyDescent="0.2">
      <c r="A697" s="2"/>
      <c r="B697" s="9"/>
    </row>
    <row r="698" spans="1:2" x14ac:dyDescent="0.2">
      <c r="A698" s="2"/>
      <c r="B698" s="9"/>
    </row>
    <row r="699" spans="1:2" x14ac:dyDescent="0.2">
      <c r="A699" s="2"/>
      <c r="B699" s="9"/>
    </row>
    <row r="700" spans="1:2" x14ac:dyDescent="0.2">
      <c r="A700" s="2"/>
      <c r="B700" s="9"/>
    </row>
    <row r="701" spans="1:2" x14ac:dyDescent="0.2">
      <c r="A701" s="2"/>
      <c r="B701" s="9"/>
    </row>
    <row r="702" spans="1:2" x14ac:dyDescent="0.2">
      <c r="A702" s="2"/>
      <c r="B702" s="9"/>
    </row>
    <row r="703" spans="1:2" x14ac:dyDescent="0.2">
      <c r="A703" s="2"/>
      <c r="B703" s="9"/>
    </row>
    <row r="704" spans="1:2" x14ac:dyDescent="0.2">
      <c r="A704" s="2"/>
      <c r="B704" s="9"/>
    </row>
    <row r="705" spans="1:2" x14ac:dyDescent="0.2">
      <c r="A705" s="2"/>
      <c r="B705" s="9"/>
    </row>
    <row r="706" spans="1:2" x14ac:dyDescent="0.2">
      <c r="A706" s="2"/>
      <c r="B706" s="9"/>
    </row>
    <row r="707" spans="1:2" x14ac:dyDescent="0.2">
      <c r="A707" s="2"/>
      <c r="B707" s="9"/>
    </row>
    <row r="708" spans="1:2" x14ac:dyDescent="0.2">
      <c r="A708" s="2"/>
      <c r="B708" s="9"/>
    </row>
    <row r="709" spans="1:2" x14ac:dyDescent="0.2">
      <c r="A709" s="2"/>
      <c r="B709" s="9"/>
    </row>
    <row r="710" spans="1:2" x14ac:dyDescent="0.2">
      <c r="A710" s="2"/>
      <c r="B710" s="9"/>
    </row>
    <row r="711" spans="1:2" x14ac:dyDescent="0.2">
      <c r="A711" s="2"/>
      <c r="B711" s="9"/>
    </row>
    <row r="712" spans="1:2" x14ac:dyDescent="0.2">
      <c r="A712" s="2"/>
      <c r="B712" s="9"/>
    </row>
    <row r="713" spans="1:2" x14ac:dyDescent="0.2">
      <c r="A713" s="2"/>
      <c r="B713" s="9"/>
    </row>
    <row r="714" spans="1:2" x14ac:dyDescent="0.2">
      <c r="A714" s="2"/>
      <c r="B714" s="9"/>
    </row>
    <row r="715" spans="1:2" x14ac:dyDescent="0.2">
      <c r="A715" s="2"/>
      <c r="B715" s="9"/>
    </row>
    <row r="716" spans="1:2" x14ac:dyDescent="0.2">
      <c r="A716" s="2"/>
      <c r="B716" s="9"/>
    </row>
    <row r="717" spans="1:2" x14ac:dyDescent="0.2">
      <c r="A717" s="2"/>
      <c r="B717" s="9"/>
    </row>
    <row r="718" spans="1:2" x14ac:dyDescent="0.2">
      <c r="A718" s="2"/>
      <c r="B718" s="9"/>
    </row>
    <row r="719" spans="1:2" x14ac:dyDescent="0.2">
      <c r="A719" s="2"/>
      <c r="B719" s="9"/>
    </row>
    <row r="720" spans="1:2" x14ac:dyDescent="0.2">
      <c r="A720" s="2"/>
      <c r="B720" s="9"/>
    </row>
    <row r="721" spans="1:2" x14ac:dyDescent="0.2">
      <c r="A721" s="2"/>
      <c r="B721" s="9"/>
    </row>
    <row r="722" spans="1:2" x14ac:dyDescent="0.2">
      <c r="A722" s="2"/>
      <c r="B722" s="9"/>
    </row>
    <row r="723" spans="1:2" x14ac:dyDescent="0.2">
      <c r="A723" s="2"/>
      <c r="B723" s="9"/>
    </row>
    <row r="724" spans="1:2" x14ac:dyDescent="0.2">
      <c r="A724" s="2"/>
      <c r="B724" s="9"/>
    </row>
    <row r="725" spans="1:2" x14ac:dyDescent="0.2">
      <c r="A725" s="2"/>
      <c r="B725" s="9"/>
    </row>
    <row r="726" spans="1:2" x14ac:dyDescent="0.2">
      <c r="A726" s="2"/>
      <c r="B726" s="9"/>
    </row>
    <row r="727" spans="1:2" x14ac:dyDescent="0.2">
      <c r="A727" s="2"/>
      <c r="B727" s="9"/>
    </row>
    <row r="728" spans="1:2" x14ac:dyDescent="0.2">
      <c r="A728" s="2"/>
      <c r="B728" s="9"/>
    </row>
    <row r="729" spans="1:2" x14ac:dyDescent="0.2">
      <c r="A729" s="2"/>
      <c r="B729" s="9"/>
    </row>
    <row r="730" spans="1:2" x14ac:dyDescent="0.2">
      <c r="A730" s="2"/>
      <c r="B730" s="9"/>
    </row>
    <row r="731" spans="1:2" x14ac:dyDescent="0.2">
      <c r="A731" s="2"/>
      <c r="B731" s="9"/>
    </row>
    <row r="732" spans="1:2" x14ac:dyDescent="0.2">
      <c r="A732" s="2"/>
      <c r="B732" s="9"/>
    </row>
    <row r="733" spans="1:2" x14ac:dyDescent="0.2">
      <c r="A733" s="2"/>
      <c r="B733" s="9"/>
    </row>
    <row r="734" spans="1:2" x14ac:dyDescent="0.2">
      <c r="A734" s="2"/>
      <c r="B734" s="9"/>
    </row>
    <row r="735" spans="1:2" x14ac:dyDescent="0.2">
      <c r="A735" s="2"/>
      <c r="B735" s="9"/>
    </row>
    <row r="736" spans="1:2" x14ac:dyDescent="0.2">
      <c r="A736" s="2"/>
      <c r="B736" s="9"/>
    </row>
    <row r="737" spans="1:2" x14ac:dyDescent="0.2">
      <c r="A737" s="2"/>
      <c r="B737" s="9"/>
    </row>
    <row r="738" spans="1:2" x14ac:dyDescent="0.2">
      <c r="A738" s="2"/>
      <c r="B738" s="9"/>
    </row>
    <row r="739" spans="1:2" x14ac:dyDescent="0.2">
      <c r="A739" s="2"/>
      <c r="B739" s="9"/>
    </row>
    <row r="740" spans="1:2" x14ac:dyDescent="0.2">
      <c r="A740" s="2"/>
      <c r="B740" s="9"/>
    </row>
    <row r="741" spans="1:2" x14ac:dyDescent="0.2">
      <c r="A741" s="2"/>
      <c r="B741" s="9"/>
    </row>
    <row r="742" spans="1:2" x14ac:dyDescent="0.2">
      <c r="A742" s="2"/>
      <c r="B742" s="9"/>
    </row>
    <row r="743" spans="1:2" x14ac:dyDescent="0.2">
      <c r="A743" s="2"/>
      <c r="B743" s="9"/>
    </row>
    <row r="744" spans="1:2" x14ac:dyDescent="0.2">
      <c r="A744" s="2"/>
      <c r="B744" s="9"/>
    </row>
    <row r="745" spans="1:2" x14ac:dyDescent="0.2">
      <c r="A745" s="2"/>
      <c r="B745" s="9"/>
    </row>
    <row r="746" spans="1:2" x14ac:dyDescent="0.2">
      <c r="A746" s="2"/>
      <c r="B746" s="9"/>
    </row>
    <row r="747" spans="1:2" x14ac:dyDescent="0.2">
      <c r="A747" s="2"/>
      <c r="B747" s="9"/>
    </row>
    <row r="748" spans="1:2" x14ac:dyDescent="0.2">
      <c r="A748" s="2"/>
      <c r="B748" s="9"/>
    </row>
    <row r="749" spans="1:2" x14ac:dyDescent="0.2">
      <c r="A749" s="2"/>
      <c r="B749" s="9"/>
    </row>
    <row r="750" spans="1:2" x14ac:dyDescent="0.2">
      <c r="A750" s="2"/>
      <c r="B750" s="9"/>
    </row>
    <row r="751" spans="1:2" x14ac:dyDescent="0.2">
      <c r="A751" s="2"/>
      <c r="B751" s="9"/>
    </row>
    <row r="752" spans="1:2" x14ac:dyDescent="0.2">
      <c r="A752" s="2"/>
      <c r="B752" s="9"/>
    </row>
    <row r="753" spans="1:2" x14ac:dyDescent="0.2">
      <c r="A753" s="2"/>
      <c r="B753" s="9"/>
    </row>
    <row r="754" spans="1:2" x14ac:dyDescent="0.2">
      <c r="A754" s="2"/>
      <c r="B754" s="9"/>
    </row>
    <row r="755" spans="1:2" x14ac:dyDescent="0.2">
      <c r="A755" s="2"/>
      <c r="B755" s="9"/>
    </row>
    <row r="756" spans="1:2" x14ac:dyDescent="0.2">
      <c r="A756" s="2"/>
      <c r="B756" s="9"/>
    </row>
    <row r="757" spans="1:2" x14ac:dyDescent="0.2">
      <c r="A757" s="2"/>
      <c r="B757" s="9"/>
    </row>
    <row r="758" spans="1:2" x14ac:dyDescent="0.2">
      <c r="A758" s="2"/>
      <c r="B758" s="9"/>
    </row>
    <row r="759" spans="1:2" x14ac:dyDescent="0.2">
      <c r="A759" s="2"/>
      <c r="B759" s="9"/>
    </row>
    <row r="760" spans="1:2" x14ac:dyDescent="0.2">
      <c r="A760" s="2"/>
      <c r="B760" s="9"/>
    </row>
    <row r="761" spans="1:2" x14ac:dyDescent="0.2">
      <c r="A761" s="2"/>
      <c r="B761" s="9"/>
    </row>
    <row r="762" spans="1:2" x14ac:dyDescent="0.2">
      <c r="A762" s="2"/>
      <c r="B762" s="9"/>
    </row>
    <row r="763" spans="1:2" x14ac:dyDescent="0.2">
      <c r="A763" s="2"/>
      <c r="B763" s="9"/>
    </row>
    <row r="764" spans="1:2" x14ac:dyDescent="0.2">
      <c r="A764" s="2"/>
      <c r="B764" s="9"/>
    </row>
    <row r="765" spans="1:2" x14ac:dyDescent="0.2">
      <c r="A765" s="2"/>
      <c r="B765" s="9"/>
    </row>
    <row r="766" spans="1:2" x14ac:dyDescent="0.2">
      <c r="A766" s="2"/>
      <c r="B766" s="9"/>
    </row>
    <row r="767" spans="1:2" x14ac:dyDescent="0.2">
      <c r="A767" s="2"/>
      <c r="B767" s="9"/>
    </row>
    <row r="768" spans="1:2" x14ac:dyDescent="0.2">
      <c r="A768" s="2"/>
      <c r="B768" s="9"/>
    </row>
    <row r="769" spans="1:2" x14ac:dyDescent="0.2">
      <c r="A769" s="2"/>
      <c r="B769" s="9"/>
    </row>
    <row r="770" spans="1:2" x14ac:dyDescent="0.2">
      <c r="A770" s="2"/>
      <c r="B770" s="9"/>
    </row>
    <row r="771" spans="1:2" x14ac:dyDescent="0.2">
      <c r="A771" s="2"/>
      <c r="B771" s="9"/>
    </row>
    <row r="772" spans="1:2" x14ac:dyDescent="0.2">
      <c r="A772" s="2"/>
      <c r="B772" s="9"/>
    </row>
    <row r="773" spans="1:2" x14ac:dyDescent="0.2">
      <c r="A773" s="2"/>
      <c r="B773" s="9"/>
    </row>
    <row r="774" spans="1:2" x14ac:dyDescent="0.2">
      <c r="A774" s="2"/>
      <c r="B774" s="9"/>
    </row>
    <row r="775" spans="1:2" x14ac:dyDescent="0.2">
      <c r="A775" s="2"/>
      <c r="B775" s="9"/>
    </row>
    <row r="776" spans="1:2" x14ac:dyDescent="0.2">
      <c r="A776" s="2"/>
      <c r="B776" s="9"/>
    </row>
    <row r="777" spans="1:2" x14ac:dyDescent="0.2">
      <c r="A777" s="2"/>
      <c r="B777" s="9"/>
    </row>
    <row r="778" spans="1:2" x14ac:dyDescent="0.2">
      <c r="A778" s="2"/>
      <c r="B778" s="9"/>
    </row>
    <row r="779" spans="1:2" x14ac:dyDescent="0.2">
      <c r="A779" s="2"/>
      <c r="B779" s="9"/>
    </row>
    <row r="780" spans="1:2" x14ac:dyDescent="0.2">
      <c r="A780" s="2"/>
      <c r="B780" s="9"/>
    </row>
    <row r="781" spans="1:2" x14ac:dyDescent="0.2">
      <c r="A781" s="2"/>
      <c r="B781" s="9"/>
    </row>
    <row r="782" spans="1:2" x14ac:dyDescent="0.2">
      <c r="A782" s="2"/>
      <c r="B782" s="9"/>
    </row>
    <row r="783" spans="1:2" x14ac:dyDescent="0.2">
      <c r="A783" s="2"/>
      <c r="B783" s="9"/>
    </row>
    <row r="784" spans="1:2" x14ac:dyDescent="0.2">
      <c r="A784" s="2"/>
      <c r="B784" s="9"/>
    </row>
    <row r="785" spans="1:2" x14ac:dyDescent="0.2">
      <c r="A785" s="2"/>
      <c r="B785" s="9"/>
    </row>
    <row r="786" spans="1:2" x14ac:dyDescent="0.2">
      <c r="A786" s="2"/>
      <c r="B786" s="9"/>
    </row>
    <row r="787" spans="1:2" x14ac:dyDescent="0.2">
      <c r="A787" s="2"/>
      <c r="B787" s="9"/>
    </row>
    <row r="788" spans="1:2" x14ac:dyDescent="0.2">
      <c r="A788" s="2"/>
      <c r="B788" s="9"/>
    </row>
    <row r="789" spans="1:2" x14ac:dyDescent="0.2">
      <c r="A789" s="2"/>
      <c r="B789" s="9"/>
    </row>
    <row r="790" spans="1:2" x14ac:dyDescent="0.2">
      <c r="A790" s="2"/>
      <c r="B790" s="9"/>
    </row>
    <row r="791" spans="1:2" x14ac:dyDescent="0.2">
      <c r="A791" s="2"/>
      <c r="B791" s="9"/>
    </row>
    <row r="792" spans="1:2" x14ac:dyDescent="0.2">
      <c r="A792" s="2"/>
      <c r="B792" s="9"/>
    </row>
    <row r="793" spans="1:2" x14ac:dyDescent="0.2">
      <c r="A793" s="2"/>
      <c r="B793" s="9"/>
    </row>
    <row r="794" spans="1:2" x14ac:dyDescent="0.2">
      <c r="A794" s="2"/>
      <c r="B794" s="9"/>
    </row>
    <row r="795" spans="1:2" x14ac:dyDescent="0.2">
      <c r="A795" s="2"/>
      <c r="B795" s="9"/>
    </row>
    <row r="796" spans="1:2" x14ac:dyDescent="0.2">
      <c r="A796" s="2"/>
      <c r="B796" s="9"/>
    </row>
    <row r="797" spans="1:2" x14ac:dyDescent="0.2">
      <c r="A797" s="2"/>
      <c r="B797" s="9"/>
    </row>
    <row r="798" spans="1:2" x14ac:dyDescent="0.2">
      <c r="A798" s="2"/>
      <c r="B798" s="9"/>
    </row>
    <row r="799" spans="1:2" x14ac:dyDescent="0.2">
      <c r="A799" s="2"/>
      <c r="B799" s="9"/>
    </row>
    <row r="800" spans="1:2" x14ac:dyDescent="0.2">
      <c r="A800" s="2"/>
      <c r="B800" s="9"/>
    </row>
    <row r="801" spans="1:2" x14ac:dyDescent="0.2">
      <c r="A801" s="2"/>
      <c r="B801" s="9"/>
    </row>
    <row r="802" spans="1:2" x14ac:dyDescent="0.2">
      <c r="A802" s="2"/>
      <c r="B802" s="9"/>
    </row>
    <row r="803" spans="1:2" x14ac:dyDescent="0.2">
      <c r="A803" s="2"/>
      <c r="B803" s="9"/>
    </row>
    <row r="804" spans="1:2" x14ac:dyDescent="0.2">
      <c r="A804" s="2"/>
      <c r="B804" s="9"/>
    </row>
    <row r="805" spans="1:2" x14ac:dyDescent="0.2">
      <c r="A805" s="2"/>
      <c r="B805" s="9"/>
    </row>
    <row r="806" spans="1:2" x14ac:dyDescent="0.2">
      <c r="A806" s="2"/>
      <c r="B806" s="9"/>
    </row>
    <row r="807" spans="1:2" x14ac:dyDescent="0.2">
      <c r="A807" s="2"/>
      <c r="B807" s="9"/>
    </row>
    <row r="808" spans="1:2" x14ac:dyDescent="0.2">
      <c r="A808" s="2"/>
      <c r="B808" s="9"/>
    </row>
    <row r="809" spans="1:2" x14ac:dyDescent="0.2">
      <c r="A809" s="2"/>
      <c r="B809" s="9"/>
    </row>
    <row r="810" spans="1:2" x14ac:dyDescent="0.2">
      <c r="A810" s="2"/>
      <c r="B810" s="9"/>
    </row>
    <row r="811" spans="1:2" x14ac:dyDescent="0.2">
      <c r="A811" s="2"/>
      <c r="B811" s="9"/>
    </row>
    <row r="812" spans="1:2" x14ac:dyDescent="0.2">
      <c r="A812" s="2"/>
      <c r="B812" s="9"/>
    </row>
    <row r="813" spans="1:2" x14ac:dyDescent="0.2">
      <c r="A813" s="2"/>
      <c r="B813" s="9"/>
    </row>
    <row r="814" spans="1:2" x14ac:dyDescent="0.2">
      <c r="A814" s="2"/>
      <c r="B814" s="9"/>
    </row>
    <row r="815" spans="1:2" x14ac:dyDescent="0.2">
      <c r="A815" s="2"/>
      <c r="B815" s="9"/>
    </row>
    <row r="816" spans="1:2" x14ac:dyDescent="0.2">
      <c r="A816" s="2"/>
      <c r="B816" s="9"/>
    </row>
    <row r="817" spans="1:2" x14ac:dyDescent="0.2">
      <c r="A817" s="2"/>
      <c r="B817" s="9"/>
    </row>
    <row r="818" spans="1:2" x14ac:dyDescent="0.2">
      <c r="A818" s="2"/>
      <c r="B818" s="9"/>
    </row>
    <row r="819" spans="1:2" x14ac:dyDescent="0.2">
      <c r="A819" s="2"/>
      <c r="B819" s="9"/>
    </row>
    <row r="820" spans="1:2" x14ac:dyDescent="0.2">
      <c r="A820" s="2"/>
      <c r="B820" s="9"/>
    </row>
    <row r="821" spans="1:2" x14ac:dyDescent="0.2">
      <c r="A821" s="2"/>
      <c r="B821" s="9"/>
    </row>
    <row r="822" spans="1:2" x14ac:dyDescent="0.2">
      <c r="A822" s="2"/>
      <c r="B822" s="9"/>
    </row>
    <row r="823" spans="1:2" x14ac:dyDescent="0.2">
      <c r="A823" s="2"/>
      <c r="B823" s="9"/>
    </row>
    <row r="824" spans="1:2" x14ac:dyDescent="0.2">
      <c r="A824" s="2"/>
      <c r="B824" s="9"/>
    </row>
    <row r="825" spans="1:2" x14ac:dyDescent="0.2">
      <c r="A825" s="2"/>
      <c r="B825" s="9"/>
    </row>
    <row r="826" spans="1:2" x14ac:dyDescent="0.2">
      <c r="A826" s="2"/>
      <c r="B826" s="9"/>
    </row>
    <row r="827" spans="1:2" x14ac:dyDescent="0.2">
      <c r="A827" s="2"/>
      <c r="B827" s="9"/>
    </row>
    <row r="828" spans="1:2" x14ac:dyDescent="0.2">
      <c r="A828" s="2"/>
      <c r="B828" s="9"/>
    </row>
    <row r="829" spans="1:2" x14ac:dyDescent="0.2">
      <c r="A829" s="2"/>
      <c r="B829" s="9"/>
    </row>
    <row r="830" spans="1:2" x14ac:dyDescent="0.2">
      <c r="A830" s="2"/>
      <c r="B830" s="9"/>
    </row>
    <row r="831" spans="1:2" x14ac:dyDescent="0.2">
      <c r="A831" s="2"/>
      <c r="B831" s="9"/>
    </row>
    <row r="832" spans="1:2" x14ac:dyDescent="0.2">
      <c r="A832" s="2"/>
      <c r="B832" s="9"/>
    </row>
    <row r="833" spans="1:2" x14ac:dyDescent="0.2">
      <c r="A833" s="2"/>
      <c r="B833" s="9"/>
    </row>
    <row r="834" spans="1:2" x14ac:dyDescent="0.2">
      <c r="A834" s="2"/>
      <c r="B834" s="9"/>
    </row>
    <row r="835" spans="1:2" x14ac:dyDescent="0.2">
      <c r="A835" s="2"/>
      <c r="B835" s="9"/>
    </row>
    <row r="836" spans="1:2" x14ac:dyDescent="0.2">
      <c r="A836" s="2"/>
      <c r="B836" s="9"/>
    </row>
    <row r="837" spans="1:2" x14ac:dyDescent="0.2">
      <c r="A837" s="2"/>
      <c r="B837" s="9"/>
    </row>
    <row r="838" spans="1:2" x14ac:dyDescent="0.2">
      <c r="A838" s="2"/>
      <c r="B838" s="9"/>
    </row>
    <row r="839" spans="1:2" x14ac:dyDescent="0.2">
      <c r="A839" s="2"/>
      <c r="B839" s="9"/>
    </row>
    <row r="840" spans="1:2" x14ac:dyDescent="0.2">
      <c r="A840" s="2"/>
      <c r="B840" s="9"/>
    </row>
    <row r="841" spans="1:2" x14ac:dyDescent="0.2">
      <c r="A841" s="2"/>
      <c r="B841" s="9"/>
    </row>
    <row r="842" spans="1:2" x14ac:dyDescent="0.2">
      <c r="A842" s="2"/>
      <c r="B842" s="9"/>
    </row>
    <row r="843" spans="1:2" x14ac:dyDescent="0.2">
      <c r="A843" s="2"/>
      <c r="B843" s="9"/>
    </row>
    <row r="844" spans="1:2" x14ac:dyDescent="0.2">
      <c r="A844" s="2"/>
      <c r="B844" s="9"/>
    </row>
    <row r="845" spans="1:2" x14ac:dyDescent="0.2">
      <c r="A845" s="2"/>
      <c r="B845" s="9"/>
    </row>
    <row r="846" spans="1:2" x14ac:dyDescent="0.2">
      <c r="A846" s="2"/>
      <c r="B846" s="9"/>
    </row>
    <row r="847" spans="1:2" x14ac:dyDescent="0.2">
      <c r="A847" s="2"/>
      <c r="B847" s="9"/>
    </row>
    <row r="848" spans="1:2" x14ac:dyDescent="0.2">
      <c r="A848" s="2"/>
      <c r="B848" s="9"/>
    </row>
    <row r="849" spans="1:2" x14ac:dyDescent="0.2">
      <c r="A849" s="2"/>
      <c r="B849" s="9"/>
    </row>
    <row r="850" spans="1:2" x14ac:dyDescent="0.2">
      <c r="A850" s="2"/>
      <c r="B850" s="9"/>
    </row>
    <row r="851" spans="1:2" x14ac:dyDescent="0.2">
      <c r="A851" s="2"/>
      <c r="B851" s="9"/>
    </row>
    <row r="852" spans="1:2" x14ac:dyDescent="0.2">
      <c r="A852" s="2"/>
      <c r="B852" s="9"/>
    </row>
    <row r="853" spans="1:2" x14ac:dyDescent="0.2">
      <c r="A853" s="2"/>
      <c r="B853" s="9"/>
    </row>
    <row r="854" spans="1:2" x14ac:dyDescent="0.2">
      <c r="A854" s="2"/>
      <c r="B854" s="9"/>
    </row>
    <row r="855" spans="1:2" x14ac:dyDescent="0.2">
      <c r="A855" s="2"/>
      <c r="B855" s="9"/>
    </row>
    <row r="856" spans="1:2" x14ac:dyDescent="0.2">
      <c r="A856" s="2"/>
      <c r="B856" s="9"/>
    </row>
    <row r="857" spans="1:2" x14ac:dyDescent="0.2">
      <c r="A857" s="2"/>
      <c r="B857" s="9"/>
    </row>
    <row r="858" spans="1:2" x14ac:dyDescent="0.2">
      <c r="A858" s="2"/>
      <c r="B858" s="9"/>
    </row>
    <row r="859" spans="1:2" x14ac:dyDescent="0.2">
      <c r="A859" s="2"/>
      <c r="B859" s="9"/>
    </row>
    <row r="860" spans="1:2" x14ac:dyDescent="0.2">
      <c r="A860" s="2"/>
      <c r="B860" s="9"/>
    </row>
    <row r="861" spans="1:2" x14ac:dyDescent="0.2">
      <c r="A861" s="2"/>
      <c r="B861" s="9"/>
    </row>
    <row r="862" spans="1:2" x14ac:dyDescent="0.2">
      <c r="A862" s="2"/>
      <c r="B862" s="9"/>
    </row>
    <row r="863" spans="1:2" x14ac:dyDescent="0.2">
      <c r="A863" s="2"/>
      <c r="B863" s="9"/>
    </row>
    <row r="864" spans="1:2" x14ac:dyDescent="0.2">
      <c r="A864" s="2"/>
      <c r="B864" s="9"/>
    </row>
    <row r="865" spans="1:2" x14ac:dyDescent="0.2">
      <c r="A865" s="2"/>
      <c r="B865" s="9"/>
    </row>
    <row r="866" spans="1:2" x14ac:dyDescent="0.2">
      <c r="A866" s="2"/>
      <c r="B866" s="9"/>
    </row>
    <row r="867" spans="1:2" x14ac:dyDescent="0.2">
      <c r="A867" s="2"/>
      <c r="B867" s="9"/>
    </row>
    <row r="868" spans="1:2" x14ac:dyDescent="0.2">
      <c r="A868" s="2"/>
      <c r="B868" s="9"/>
    </row>
    <row r="869" spans="1:2" x14ac:dyDescent="0.2">
      <c r="A869" s="2"/>
      <c r="B869" s="9"/>
    </row>
    <row r="870" spans="1:2" x14ac:dyDescent="0.2">
      <c r="A870" s="2"/>
      <c r="B870" s="9"/>
    </row>
    <row r="871" spans="1:2" x14ac:dyDescent="0.2">
      <c r="A871" s="2"/>
      <c r="B871" s="9"/>
    </row>
    <row r="872" spans="1:2" x14ac:dyDescent="0.2">
      <c r="A872" s="2"/>
      <c r="B872" s="9"/>
    </row>
    <row r="873" spans="1:2" x14ac:dyDescent="0.2">
      <c r="A873" s="2"/>
      <c r="B873" s="9"/>
    </row>
    <row r="874" spans="1:2" x14ac:dyDescent="0.2">
      <c r="A874" s="2"/>
      <c r="B874" s="9"/>
    </row>
    <row r="875" spans="1:2" x14ac:dyDescent="0.2">
      <c r="A875" s="2"/>
      <c r="B875" s="9"/>
    </row>
    <row r="876" spans="1:2" x14ac:dyDescent="0.2">
      <c r="A876" s="2"/>
      <c r="B876" s="9"/>
    </row>
    <row r="877" spans="1:2" x14ac:dyDescent="0.2">
      <c r="A877" s="2"/>
      <c r="B877" s="9"/>
    </row>
    <row r="878" spans="1:2" x14ac:dyDescent="0.2">
      <c r="A878" s="2"/>
      <c r="B878" s="9"/>
    </row>
    <row r="879" spans="1:2" x14ac:dyDescent="0.2">
      <c r="A879" s="2"/>
      <c r="B879" s="9"/>
    </row>
    <row r="880" spans="1:2" x14ac:dyDescent="0.2">
      <c r="A880" s="2"/>
      <c r="B880" s="9"/>
    </row>
    <row r="881" spans="1:2" x14ac:dyDescent="0.2">
      <c r="A881" s="2"/>
      <c r="B881" s="9"/>
    </row>
    <row r="882" spans="1:2" x14ac:dyDescent="0.2">
      <c r="A882" s="2"/>
      <c r="B882" s="9"/>
    </row>
    <row r="883" spans="1:2" x14ac:dyDescent="0.2">
      <c r="A883" s="2"/>
      <c r="B883" s="9"/>
    </row>
    <row r="884" spans="1:2" x14ac:dyDescent="0.2">
      <c r="A884" s="2"/>
      <c r="B884" s="9"/>
    </row>
    <row r="885" spans="1:2" x14ac:dyDescent="0.2">
      <c r="A885" s="2"/>
      <c r="B885" s="9"/>
    </row>
    <row r="886" spans="1:2" x14ac:dyDescent="0.2">
      <c r="A886" s="2"/>
      <c r="B886" s="9"/>
    </row>
    <row r="887" spans="1:2" x14ac:dyDescent="0.2">
      <c r="A887" s="2"/>
      <c r="B887" s="9"/>
    </row>
    <row r="888" spans="1:2" x14ac:dyDescent="0.2">
      <c r="A888" s="2"/>
      <c r="B888" s="9"/>
    </row>
    <row r="889" spans="1:2" x14ac:dyDescent="0.2">
      <c r="A889" s="2"/>
      <c r="B889" s="9"/>
    </row>
    <row r="890" spans="1:2" x14ac:dyDescent="0.2">
      <c r="A890" s="2"/>
      <c r="B890" s="9"/>
    </row>
    <row r="891" spans="1:2" x14ac:dyDescent="0.2">
      <c r="A891" s="2"/>
      <c r="B891" s="9"/>
    </row>
    <row r="892" spans="1:2" x14ac:dyDescent="0.2">
      <c r="A892" s="2"/>
      <c r="B892" s="9"/>
    </row>
    <row r="893" spans="1:2" x14ac:dyDescent="0.2">
      <c r="A893" s="2"/>
      <c r="B893" s="9"/>
    </row>
    <row r="894" spans="1:2" x14ac:dyDescent="0.2">
      <c r="A894" s="2"/>
      <c r="B894" s="9"/>
    </row>
    <row r="895" spans="1:2" x14ac:dyDescent="0.2">
      <c r="A895" s="2"/>
      <c r="B895" s="9"/>
    </row>
    <row r="896" spans="1:2" x14ac:dyDescent="0.2">
      <c r="A896" s="2"/>
      <c r="B896" s="9"/>
    </row>
    <row r="897" spans="1:2" x14ac:dyDescent="0.2">
      <c r="A897" s="2"/>
      <c r="B897" s="9"/>
    </row>
    <row r="898" spans="1:2" x14ac:dyDescent="0.2">
      <c r="A898" s="2"/>
      <c r="B898" s="9"/>
    </row>
    <row r="899" spans="1:2" x14ac:dyDescent="0.2">
      <c r="A899" s="2"/>
      <c r="B899" s="9"/>
    </row>
    <row r="900" spans="1:2" x14ac:dyDescent="0.2">
      <c r="A900" s="2"/>
      <c r="B900" s="9"/>
    </row>
    <row r="901" spans="1:2" x14ac:dyDescent="0.2">
      <c r="A901" s="2"/>
      <c r="B901" s="9"/>
    </row>
    <row r="902" spans="1:2" x14ac:dyDescent="0.2">
      <c r="A902" s="2"/>
      <c r="B902" s="9"/>
    </row>
    <row r="903" spans="1:2" x14ac:dyDescent="0.2">
      <c r="A903" s="2"/>
      <c r="B903" s="9"/>
    </row>
    <row r="904" spans="1:2" x14ac:dyDescent="0.2">
      <c r="A904" s="2"/>
      <c r="B904" s="9"/>
    </row>
    <row r="905" spans="1:2" x14ac:dyDescent="0.2">
      <c r="A905" s="2"/>
      <c r="B905" s="9"/>
    </row>
    <row r="906" spans="1:2" x14ac:dyDescent="0.2">
      <c r="A906" s="2"/>
      <c r="B906" s="9"/>
    </row>
    <row r="907" spans="1:2" x14ac:dyDescent="0.2">
      <c r="A907" s="2"/>
      <c r="B907" s="9"/>
    </row>
    <row r="908" spans="1:2" x14ac:dyDescent="0.2">
      <c r="A908" s="2"/>
      <c r="B908" s="9"/>
    </row>
    <row r="909" spans="1:2" x14ac:dyDescent="0.2">
      <c r="A909" s="2"/>
      <c r="B909" s="9"/>
    </row>
    <row r="910" spans="1:2" x14ac:dyDescent="0.2">
      <c r="A910" s="2"/>
      <c r="B910" s="9"/>
    </row>
    <row r="911" spans="1:2" x14ac:dyDescent="0.2">
      <c r="A911" s="2"/>
      <c r="B911" s="9"/>
    </row>
    <row r="912" spans="1:2" x14ac:dyDescent="0.2">
      <c r="A912" s="2"/>
      <c r="B912" s="9"/>
    </row>
    <row r="913" spans="1:2" x14ac:dyDescent="0.2">
      <c r="A913" s="2"/>
      <c r="B913" s="9"/>
    </row>
    <row r="914" spans="1:2" x14ac:dyDescent="0.2">
      <c r="A914" s="2"/>
      <c r="B914" s="9"/>
    </row>
    <row r="915" spans="1:2" x14ac:dyDescent="0.2">
      <c r="A915" s="2"/>
      <c r="B915" s="9"/>
    </row>
    <row r="916" spans="1:2" x14ac:dyDescent="0.2">
      <c r="A916" s="2"/>
      <c r="B916" s="9"/>
    </row>
    <row r="917" spans="1:2" x14ac:dyDescent="0.2">
      <c r="A917" s="2"/>
      <c r="B917" s="9"/>
    </row>
    <row r="918" spans="1:2" x14ac:dyDescent="0.2">
      <c r="A918" s="2"/>
      <c r="B918" s="9"/>
    </row>
    <row r="919" spans="1:2" x14ac:dyDescent="0.2">
      <c r="A919" s="2"/>
      <c r="B919" s="9"/>
    </row>
    <row r="920" spans="1:2" x14ac:dyDescent="0.2">
      <c r="A920" s="2"/>
      <c r="B920" s="9"/>
    </row>
    <row r="921" spans="1:2" x14ac:dyDescent="0.2">
      <c r="A921" s="2"/>
      <c r="B921" s="9"/>
    </row>
    <row r="922" spans="1:2" x14ac:dyDescent="0.2">
      <c r="A922" s="2"/>
      <c r="B922" s="9"/>
    </row>
    <row r="923" spans="1:2" x14ac:dyDescent="0.2">
      <c r="A923" s="2"/>
      <c r="B923" s="9"/>
    </row>
    <row r="924" spans="1:2" x14ac:dyDescent="0.2">
      <c r="A924" s="2"/>
      <c r="B924" s="9"/>
    </row>
    <row r="925" spans="1:2" x14ac:dyDescent="0.2">
      <c r="A925" s="2"/>
      <c r="B925" s="9"/>
    </row>
    <row r="926" spans="1:2" x14ac:dyDescent="0.2">
      <c r="A926" s="2"/>
      <c r="B926" s="9"/>
    </row>
    <row r="927" spans="1:2" x14ac:dyDescent="0.2">
      <c r="A927" s="2"/>
      <c r="B927" s="9"/>
    </row>
    <row r="928" spans="1:2" x14ac:dyDescent="0.2">
      <c r="A928" s="2"/>
      <c r="B928" s="9"/>
    </row>
    <row r="929" spans="1:2" x14ac:dyDescent="0.2">
      <c r="A929" s="2"/>
      <c r="B929" s="9"/>
    </row>
    <row r="930" spans="1:2" x14ac:dyDescent="0.2">
      <c r="A930" s="2"/>
      <c r="B930" s="9"/>
    </row>
    <row r="931" spans="1:2" x14ac:dyDescent="0.2">
      <c r="A931" s="2"/>
      <c r="B931" s="9"/>
    </row>
    <row r="932" spans="1:2" x14ac:dyDescent="0.2">
      <c r="A932" s="2"/>
      <c r="B932" s="9"/>
    </row>
    <row r="933" spans="1:2" x14ac:dyDescent="0.2">
      <c r="A933" s="2"/>
      <c r="B933" s="9"/>
    </row>
    <row r="934" spans="1:2" x14ac:dyDescent="0.2">
      <c r="A934" s="2"/>
      <c r="B934" s="9"/>
    </row>
    <row r="935" spans="1:2" x14ac:dyDescent="0.2">
      <c r="A935" s="2"/>
      <c r="B935" s="9"/>
    </row>
    <row r="936" spans="1:2" x14ac:dyDescent="0.2">
      <c r="A936" s="2"/>
      <c r="B936" s="9"/>
    </row>
    <row r="937" spans="1:2" x14ac:dyDescent="0.2">
      <c r="A937" s="2"/>
      <c r="B937" s="9"/>
    </row>
    <row r="938" spans="1:2" x14ac:dyDescent="0.2">
      <c r="A938" s="2"/>
      <c r="B938" s="9"/>
    </row>
    <row r="939" spans="1:2" x14ac:dyDescent="0.2">
      <c r="A939" s="2"/>
      <c r="B939" s="9"/>
    </row>
    <row r="940" spans="1:2" x14ac:dyDescent="0.2">
      <c r="A940" s="2"/>
      <c r="B940" s="9"/>
    </row>
    <row r="941" spans="1:2" x14ac:dyDescent="0.2">
      <c r="A941" s="2"/>
      <c r="B941" s="9"/>
    </row>
    <row r="942" spans="1:2" x14ac:dyDescent="0.2">
      <c r="A942" s="2"/>
      <c r="B942" s="9"/>
    </row>
    <row r="943" spans="1:2" x14ac:dyDescent="0.2">
      <c r="A943" s="2"/>
      <c r="B943" s="9"/>
    </row>
    <row r="944" spans="1:2" x14ac:dyDescent="0.2">
      <c r="A944" s="2"/>
      <c r="B944" s="9"/>
    </row>
    <row r="945" spans="1:2" x14ac:dyDescent="0.2">
      <c r="A945" s="2"/>
      <c r="B945" s="9"/>
    </row>
    <row r="946" spans="1:2" x14ac:dyDescent="0.2">
      <c r="A946" s="2"/>
      <c r="B946" s="9"/>
    </row>
    <row r="947" spans="1:2" x14ac:dyDescent="0.2">
      <c r="A947" s="2"/>
      <c r="B947" s="9"/>
    </row>
    <row r="948" spans="1:2" x14ac:dyDescent="0.2">
      <c r="A948" s="2"/>
      <c r="B948" s="9"/>
    </row>
    <row r="949" spans="1:2" x14ac:dyDescent="0.2">
      <c r="A949" s="2"/>
      <c r="B949" s="9"/>
    </row>
    <row r="950" spans="1:2" x14ac:dyDescent="0.2">
      <c r="A950" s="2"/>
      <c r="B950" s="9"/>
    </row>
    <row r="951" spans="1:2" x14ac:dyDescent="0.2">
      <c r="A951" s="2"/>
      <c r="B951" s="9"/>
    </row>
    <row r="952" spans="1:2" x14ac:dyDescent="0.2">
      <c r="A952" s="2"/>
      <c r="B952" s="9"/>
    </row>
    <row r="953" spans="1:2" x14ac:dyDescent="0.2">
      <c r="A953" s="2"/>
      <c r="B953" s="9"/>
    </row>
    <row r="954" spans="1:2" x14ac:dyDescent="0.2">
      <c r="A954" s="2"/>
      <c r="B954" s="9"/>
    </row>
    <row r="955" spans="1:2" x14ac:dyDescent="0.2">
      <c r="A955" s="2"/>
      <c r="B955" s="9"/>
    </row>
    <row r="956" spans="1:2" x14ac:dyDescent="0.2">
      <c r="A956" s="2"/>
      <c r="B956" s="9"/>
    </row>
    <row r="957" spans="1:2" x14ac:dyDescent="0.2">
      <c r="A957" s="2"/>
      <c r="B957" s="9"/>
    </row>
    <row r="958" spans="1:2" x14ac:dyDescent="0.2">
      <c r="A958" s="2"/>
      <c r="B958" s="9"/>
    </row>
    <row r="959" spans="1:2" x14ac:dyDescent="0.2">
      <c r="A959" s="2"/>
      <c r="B959" s="9"/>
    </row>
    <row r="960" spans="1:2" x14ac:dyDescent="0.2">
      <c r="A960" s="2"/>
      <c r="B960" s="9"/>
    </row>
    <row r="961" spans="1:2" x14ac:dyDescent="0.2">
      <c r="A961" s="2"/>
      <c r="B961" s="9"/>
    </row>
    <row r="962" spans="1:2" x14ac:dyDescent="0.2">
      <c r="A962" s="2"/>
      <c r="B962" s="9"/>
    </row>
    <row r="963" spans="1:2" x14ac:dyDescent="0.2">
      <c r="A963" s="2"/>
      <c r="B963" s="9"/>
    </row>
    <row r="964" spans="1:2" x14ac:dyDescent="0.2">
      <c r="A964" s="2"/>
      <c r="B964" s="9"/>
    </row>
    <row r="965" spans="1:2" x14ac:dyDescent="0.2">
      <c r="A965" s="2"/>
      <c r="B965" s="9"/>
    </row>
    <row r="966" spans="1:2" x14ac:dyDescent="0.2">
      <c r="A966" s="2"/>
      <c r="B966" s="9"/>
    </row>
    <row r="967" spans="1:2" x14ac:dyDescent="0.2">
      <c r="A967" s="2"/>
      <c r="B967" s="9"/>
    </row>
    <row r="968" spans="1:2" x14ac:dyDescent="0.2">
      <c r="A968" s="2"/>
      <c r="B968" s="9"/>
    </row>
    <row r="969" spans="1:2" x14ac:dyDescent="0.2">
      <c r="A969" s="2"/>
      <c r="B969" s="9"/>
    </row>
    <row r="970" spans="1:2" x14ac:dyDescent="0.2">
      <c r="A970" s="2"/>
      <c r="B970" s="9"/>
    </row>
    <row r="971" spans="1:2" x14ac:dyDescent="0.2">
      <c r="A971" s="2"/>
      <c r="B971" s="9"/>
    </row>
    <row r="972" spans="1:2" x14ac:dyDescent="0.2">
      <c r="A972" s="2"/>
      <c r="B972" s="9"/>
    </row>
    <row r="973" spans="1:2" x14ac:dyDescent="0.2">
      <c r="A973" s="2"/>
      <c r="B973" s="9"/>
    </row>
    <row r="974" spans="1:2" x14ac:dyDescent="0.2">
      <c r="A974" s="2"/>
      <c r="B974" s="9"/>
    </row>
    <row r="975" spans="1:2" x14ac:dyDescent="0.2">
      <c r="A975" s="2"/>
      <c r="B975" s="9"/>
    </row>
    <row r="976" spans="1:2" x14ac:dyDescent="0.2">
      <c r="A976" s="2"/>
      <c r="B976" s="9"/>
    </row>
    <row r="977" spans="1:2" x14ac:dyDescent="0.2">
      <c r="A977" s="2"/>
      <c r="B977" s="9"/>
    </row>
    <row r="978" spans="1:2" x14ac:dyDescent="0.2">
      <c r="A978" s="2"/>
      <c r="B978" s="9"/>
    </row>
    <row r="979" spans="1:2" x14ac:dyDescent="0.2">
      <c r="A979" s="2"/>
      <c r="B979" s="9"/>
    </row>
    <row r="980" spans="1:2" x14ac:dyDescent="0.2">
      <c r="A980" s="2"/>
      <c r="B980" s="9"/>
    </row>
    <row r="981" spans="1:2" x14ac:dyDescent="0.2">
      <c r="A981" s="2"/>
      <c r="B981" s="9"/>
    </row>
    <row r="982" spans="1:2" x14ac:dyDescent="0.2">
      <c r="A982" s="2"/>
      <c r="B982" s="9"/>
    </row>
    <row r="983" spans="1:2" x14ac:dyDescent="0.2">
      <c r="A983" s="2"/>
      <c r="B983" s="9"/>
    </row>
    <row r="984" spans="1:2" x14ac:dyDescent="0.2">
      <c r="A984" s="2"/>
      <c r="B984" s="9"/>
    </row>
    <row r="985" spans="1:2" x14ac:dyDescent="0.2">
      <c r="A985" s="2"/>
      <c r="B985" s="9"/>
    </row>
    <row r="986" spans="1:2" x14ac:dyDescent="0.2">
      <c r="A986" s="2"/>
      <c r="B986" s="9"/>
    </row>
    <row r="987" spans="1:2" x14ac:dyDescent="0.2">
      <c r="A987" s="2"/>
      <c r="B987" s="9"/>
    </row>
    <row r="988" spans="1:2" x14ac:dyDescent="0.2">
      <c r="A988" s="2"/>
      <c r="B988" s="9"/>
    </row>
    <row r="989" spans="1:2" x14ac:dyDescent="0.2">
      <c r="A989" s="2"/>
      <c r="B989" s="9"/>
    </row>
    <row r="990" spans="1:2" x14ac:dyDescent="0.2">
      <c r="A990" s="2"/>
      <c r="B990" s="9"/>
    </row>
    <row r="991" spans="1:2" x14ac:dyDescent="0.2">
      <c r="A991" s="2"/>
      <c r="B991" s="9"/>
    </row>
    <row r="992" spans="1:2" x14ac:dyDescent="0.2">
      <c r="A992" s="2"/>
      <c r="B992" s="9"/>
    </row>
    <row r="993" spans="1:2" x14ac:dyDescent="0.2">
      <c r="A993" s="2"/>
      <c r="B993" s="9"/>
    </row>
    <row r="994" spans="1:2" x14ac:dyDescent="0.2">
      <c r="A994" s="2"/>
      <c r="B994" s="9"/>
    </row>
    <row r="995" spans="1:2" x14ac:dyDescent="0.2">
      <c r="A995" s="2"/>
      <c r="B995" s="9"/>
    </row>
    <row r="996" spans="1:2" x14ac:dyDescent="0.2">
      <c r="A996" s="2"/>
      <c r="B996" s="9"/>
    </row>
    <row r="997" spans="1:2" x14ac:dyDescent="0.2">
      <c r="A997" s="2"/>
      <c r="B997" s="9"/>
    </row>
    <row r="998" spans="1:2" x14ac:dyDescent="0.2">
      <c r="A998" s="2"/>
      <c r="B998" s="9"/>
    </row>
    <row r="999" spans="1:2" x14ac:dyDescent="0.2">
      <c r="A999" s="2"/>
      <c r="B999" s="9"/>
    </row>
    <row r="1000" spans="1:2" x14ac:dyDescent="0.2">
      <c r="A1000" s="2"/>
      <c r="B1000" s="9"/>
    </row>
    <row r="1001" spans="1:2" x14ac:dyDescent="0.2">
      <c r="A1001" s="2"/>
      <c r="B1001" s="9"/>
    </row>
    <row r="1002" spans="1:2" x14ac:dyDescent="0.2">
      <c r="A1002" s="2"/>
      <c r="B1002" s="9"/>
    </row>
    <row r="1003" spans="1:2" x14ac:dyDescent="0.2">
      <c r="A1003" s="2"/>
      <c r="B1003" s="9"/>
    </row>
    <row r="1004" spans="1:2" x14ac:dyDescent="0.2">
      <c r="A1004" s="2"/>
      <c r="B1004" s="9"/>
    </row>
    <row r="1005" spans="1:2" x14ac:dyDescent="0.2">
      <c r="A1005" s="2"/>
      <c r="B1005" s="9"/>
    </row>
    <row r="1006" spans="1:2" x14ac:dyDescent="0.2">
      <c r="A1006" s="2"/>
      <c r="B1006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2895-D921-4A41-80EC-DE8C6238DE82}">
  <dimension ref="A1:L100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1" sqref="A21:XFD21"/>
    </sheetView>
  </sheetViews>
  <sheetFormatPr defaultRowHeight="15" x14ac:dyDescent="0.2"/>
  <cols>
    <col min="1" max="1" width="24.6640625" bestFit="1" customWidth="1"/>
    <col min="2" max="2" width="14.5546875" style="11" customWidth="1"/>
    <col min="3" max="3" width="11.77734375" customWidth="1"/>
    <col min="4" max="4" width="11.77734375" style="11" customWidth="1"/>
    <col min="6" max="6" width="8.88671875" style="11"/>
    <col min="7" max="7" width="9.88671875" bestFit="1" customWidth="1"/>
    <col min="8" max="8" width="9.88671875" style="11" customWidth="1"/>
    <col min="9" max="9" width="10.44140625" customWidth="1"/>
    <col min="10" max="11" width="8.88671875" style="11"/>
  </cols>
  <sheetData>
    <row r="1" spans="1:12" ht="75.75" x14ac:dyDescent="0.25">
      <c r="A1" s="1" t="s">
        <v>0</v>
      </c>
      <c r="B1" s="13" t="s">
        <v>89</v>
      </c>
      <c r="C1" s="6" t="s">
        <v>73</v>
      </c>
      <c r="D1" s="13" t="s">
        <v>91</v>
      </c>
      <c r="E1" s="6" t="s">
        <v>92</v>
      </c>
      <c r="F1" s="13" t="s">
        <v>74</v>
      </c>
      <c r="G1" s="6" t="s">
        <v>74</v>
      </c>
      <c r="H1" s="13" t="s">
        <v>70</v>
      </c>
      <c r="I1" s="6" t="s">
        <v>70</v>
      </c>
      <c r="J1" s="13" t="s">
        <v>68</v>
      </c>
      <c r="K1" s="13" t="s">
        <v>69</v>
      </c>
    </row>
    <row r="2" spans="1:12" s="93" customFormat="1" x14ac:dyDescent="0.2">
      <c r="A2" s="91"/>
      <c r="B2" s="92" t="s">
        <v>79</v>
      </c>
      <c r="C2" s="93" t="s">
        <v>64</v>
      </c>
      <c r="D2" s="93" t="s">
        <v>79</v>
      </c>
      <c r="E2" s="93" t="s">
        <v>64</v>
      </c>
      <c r="F2" s="93" t="s">
        <v>79</v>
      </c>
      <c r="G2" s="93" t="s">
        <v>64</v>
      </c>
      <c r="H2" s="93">
        <v>2023</v>
      </c>
      <c r="I2" s="93">
        <v>2022</v>
      </c>
      <c r="J2" s="93">
        <v>2024</v>
      </c>
      <c r="K2" s="93">
        <v>2024</v>
      </c>
    </row>
    <row r="3" spans="1:12" s="5" customFormat="1" x14ac:dyDescent="0.2">
      <c r="A3" s="21"/>
      <c r="B3" s="20" t="s">
        <v>65</v>
      </c>
      <c r="C3" s="21" t="s">
        <v>65</v>
      </c>
      <c r="D3" s="20" t="s">
        <v>65</v>
      </c>
      <c r="E3" s="21" t="s">
        <v>65</v>
      </c>
      <c r="F3" s="20" t="s">
        <v>65</v>
      </c>
      <c r="G3" s="21" t="s">
        <v>65</v>
      </c>
      <c r="H3" s="20" t="s">
        <v>65</v>
      </c>
      <c r="I3" s="21" t="s">
        <v>65</v>
      </c>
      <c r="J3" s="20" t="s">
        <v>65</v>
      </c>
      <c r="K3" s="20" t="s">
        <v>65</v>
      </c>
      <c r="L3" s="21"/>
    </row>
    <row r="4" spans="1:12" x14ac:dyDescent="0.2">
      <c r="A4" s="2"/>
      <c r="B4" s="9"/>
    </row>
    <row r="5" spans="1:12" ht="15.75" x14ac:dyDescent="0.25">
      <c r="A5" s="3" t="s">
        <v>1</v>
      </c>
      <c r="B5" s="10"/>
    </row>
    <row r="6" spans="1:12" x14ac:dyDescent="0.2">
      <c r="A6" s="2" t="s">
        <v>2</v>
      </c>
      <c r="B6" s="9">
        <v>90.7</v>
      </c>
      <c r="C6">
        <v>88.25</v>
      </c>
      <c r="D6" s="11">
        <v>69.849999999999994</v>
      </c>
      <c r="E6">
        <v>70.150000000000006</v>
      </c>
      <c r="F6" s="11">
        <v>2816</v>
      </c>
      <c r="G6" s="27">
        <v>3065</v>
      </c>
      <c r="H6" s="14">
        <v>91</v>
      </c>
      <c r="I6">
        <v>84</v>
      </c>
      <c r="J6" s="14">
        <v>174</v>
      </c>
      <c r="K6" s="14">
        <v>47</v>
      </c>
    </row>
    <row r="7" spans="1:12" x14ac:dyDescent="0.2">
      <c r="A7" s="2" t="s">
        <v>3</v>
      </c>
      <c r="B7" s="9">
        <v>87</v>
      </c>
      <c r="C7">
        <v>84.46</v>
      </c>
      <c r="D7" s="11">
        <v>76.45</v>
      </c>
      <c r="E7">
        <v>75.040000000000006</v>
      </c>
      <c r="F7" s="11">
        <v>94</v>
      </c>
      <c r="G7" s="27">
        <v>123</v>
      </c>
      <c r="H7" s="14">
        <v>1</v>
      </c>
      <c r="I7">
        <v>1</v>
      </c>
      <c r="J7" s="14">
        <v>2</v>
      </c>
      <c r="K7" s="14"/>
    </row>
    <row r="8" spans="1:12" x14ac:dyDescent="0.2">
      <c r="A8" s="2" t="s">
        <v>4</v>
      </c>
      <c r="B8" s="9">
        <v>91.3</v>
      </c>
      <c r="C8">
        <v>88.94</v>
      </c>
      <c r="D8" s="11">
        <v>63.89</v>
      </c>
      <c r="E8">
        <v>65.64</v>
      </c>
      <c r="F8" s="11">
        <v>977</v>
      </c>
      <c r="G8" s="27">
        <v>928</v>
      </c>
      <c r="H8" s="14">
        <v>2</v>
      </c>
      <c r="I8">
        <v>2</v>
      </c>
      <c r="J8" s="14">
        <v>17</v>
      </c>
      <c r="K8" s="14">
        <v>21</v>
      </c>
    </row>
    <row r="9" spans="1:12" x14ac:dyDescent="0.2">
      <c r="A9" s="2" t="s">
        <v>5</v>
      </c>
      <c r="B9" s="11">
        <v>91.2</v>
      </c>
      <c r="C9">
        <v>89.13</v>
      </c>
      <c r="D9" s="11">
        <v>64.97</v>
      </c>
      <c r="E9">
        <v>67.56</v>
      </c>
      <c r="F9" s="11">
        <v>1136</v>
      </c>
      <c r="G9" s="27">
        <v>1239</v>
      </c>
      <c r="H9" s="14">
        <v>12</v>
      </c>
      <c r="I9">
        <v>12</v>
      </c>
      <c r="J9" s="14">
        <v>4</v>
      </c>
      <c r="K9" s="14">
        <v>2</v>
      </c>
    </row>
    <row r="10" spans="1:12" x14ac:dyDescent="0.2">
      <c r="A10" s="2" t="s">
        <v>6</v>
      </c>
      <c r="B10" s="11">
        <v>86.7</v>
      </c>
      <c r="C10">
        <v>85.64</v>
      </c>
      <c r="D10" s="11">
        <v>67.59</v>
      </c>
      <c r="E10">
        <v>66.739999999999995</v>
      </c>
      <c r="F10" s="11">
        <v>979</v>
      </c>
      <c r="G10" s="27">
        <v>1113</v>
      </c>
      <c r="H10" s="14">
        <v>6</v>
      </c>
      <c r="I10">
        <v>5</v>
      </c>
      <c r="J10" s="14">
        <v>36</v>
      </c>
      <c r="K10" s="14">
        <v>20</v>
      </c>
    </row>
    <row r="11" spans="1:12" x14ac:dyDescent="0.2">
      <c r="A11" s="2" t="s">
        <v>7</v>
      </c>
      <c r="B11" s="11">
        <v>85.4</v>
      </c>
      <c r="C11">
        <v>83.58</v>
      </c>
      <c r="D11" s="11">
        <v>67.2</v>
      </c>
      <c r="E11">
        <v>68.48</v>
      </c>
      <c r="F11" s="11">
        <v>162</v>
      </c>
      <c r="G11" s="27">
        <v>175</v>
      </c>
      <c r="H11" s="14">
        <v>1</v>
      </c>
      <c r="I11">
        <v>1</v>
      </c>
      <c r="J11" s="14">
        <v>7</v>
      </c>
      <c r="K11" s="14">
        <v>2</v>
      </c>
    </row>
    <row r="12" spans="1:12" x14ac:dyDescent="0.2">
      <c r="A12" s="2" t="s">
        <v>8</v>
      </c>
      <c r="B12" s="11">
        <v>89.4</v>
      </c>
      <c r="C12">
        <v>86.07</v>
      </c>
      <c r="D12" s="11">
        <v>66.83</v>
      </c>
      <c r="E12">
        <v>66.510000000000005</v>
      </c>
      <c r="F12" s="11">
        <v>2345</v>
      </c>
      <c r="G12" s="27">
        <v>2558</v>
      </c>
      <c r="H12" s="14">
        <v>21</v>
      </c>
      <c r="I12">
        <v>22</v>
      </c>
      <c r="J12" s="14">
        <v>804</v>
      </c>
      <c r="K12" s="14">
        <v>483</v>
      </c>
    </row>
    <row r="13" spans="1:12" x14ac:dyDescent="0.2">
      <c r="A13" s="2" t="s">
        <v>9</v>
      </c>
      <c r="B13" s="11">
        <v>91.4</v>
      </c>
      <c r="C13">
        <v>88.86</v>
      </c>
      <c r="D13" s="11">
        <v>68.95</v>
      </c>
      <c r="E13">
        <v>68.930000000000007</v>
      </c>
      <c r="F13" s="11">
        <v>1957</v>
      </c>
      <c r="G13" s="27">
        <v>1726</v>
      </c>
      <c r="H13" s="14">
        <v>15</v>
      </c>
      <c r="I13">
        <v>14</v>
      </c>
      <c r="J13" s="14">
        <v>58</v>
      </c>
      <c r="K13" s="14">
        <v>4</v>
      </c>
    </row>
    <row r="14" spans="1:12" x14ac:dyDescent="0.2">
      <c r="A14" s="2" t="s">
        <v>10</v>
      </c>
      <c r="B14" s="11">
        <v>92</v>
      </c>
      <c r="C14">
        <v>90.86</v>
      </c>
      <c r="D14" s="11">
        <v>76.010000000000005</v>
      </c>
      <c r="E14">
        <v>75.86</v>
      </c>
      <c r="F14" s="11">
        <v>709</v>
      </c>
      <c r="G14" s="27">
        <v>798</v>
      </c>
      <c r="H14" s="14">
        <v>2</v>
      </c>
      <c r="I14">
        <v>2</v>
      </c>
      <c r="J14" s="14">
        <v>22</v>
      </c>
      <c r="K14" s="14">
        <v>4</v>
      </c>
    </row>
    <row r="15" spans="1:12" x14ac:dyDescent="0.2">
      <c r="A15" s="2" t="s">
        <v>11</v>
      </c>
      <c r="B15" s="11">
        <v>88.7</v>
      </c>
      <c r="C15">
        <v>85.84</v>
      </c>
      <c r="D15" s="11">
        <v>70.489999999999995</v>
      </c>
      <c r="E15">
        <v>68.77</v>
      </c>
      <c r="F15" s="11">
        <v>1384</v>
      </c>
      <c r="G15" s="27">
        <v>1254</v>
      </c>
      <c r="H15" s="14">
        <v>13</v>
      </c>
      <c r="I15">
        <v>14</v>
      </c>
      <c r="J15" s="14">
        <v>350</v>
      </c>
      <c r="K15" s="14">
        <v>162</v>
      </c>
    </row>
    <row r="16" spans="1:12" x14ac:dyDescent="0.2">
      <c r="A16" s="2" t="s">
        <v>12</v>
      </c>
      <c r="B16" s="11">
        <v>84.9</v>
      </c>
      <c r="C16">
        <v>82.24</v>
      </c>
      <c r="D16" s="11">
        <v>61.95</v>
      </c>
      <c r="E16">
        <v>60.76</v>
      </c>
      <c r="F16" s="11">
        <v>808</v>
      </c>
      <c r="G16" s="27">
        <v>836</v>
      </c>
      <c r="H16" s="14">
        <v>9</v>
      </c>
      <c r="I16">
        <v>9</v>
      </c>
      <c r="J16" s="14">
        <v>108</v>
      </c>
      <c r="K16" s="14">
        <v>82</v>
      </c>
    </row>
    <row r="17" spans="1:11" x14ac:dyDescent="0.2">
      <c r="A17" s="2" t="s">
        <v>13</v>
      </c>
      <c r="B17" s="11">
        <v>89.1</v>
      </c>
      <c r="C17">
        <v>87.92</v>
      </c>
      <c r="D17" s="11">
        <v>57.43</v>
      </c>
      <c r="E17">
        <v>62.79</v>
      </c>
      <c r="F17" s="11">
        <v>693</v>
      </c>
      <c r="G17" s="27">
        <v>547</v>
      </c>
      <c r="H17" s="14">
        <v>0</v>
      </c>
      <c r="I17">
        <v>0</v>
      </c>
      <c r="J17" s="14">
        <v>12</v>
      </c>
      <c r="K17" s="14">
        <v>8</v>
      </c>
    </row>
    <row r="18" spans="1:11" x14ac:dyDescent="0.2">
      <c r="A18" s="2" t="s">
        <v>14</v>
      </c>
      <c r="B18" s="11">
        <v>85.2</v>
      </c>
      <c r="C18">
        <v>84.74</v>
      </c>
      <c r="D18" s="11">
        <v>61.72</v>
      </c>
      <c r="E18">
        <v>62.96</v>
      </c>
      <c r="F18" s="11">
        <v>269</v>
      </c>
      <c r="G18" s="27">
        <v>245</v>
      </c>
      <c r="H18" s="14">
        <v>0</v>
      </c>
      <c r="I18">
        <v>0</v>
      </c>
      <c r="J18" s="14">
        <v>10</v>
      </c>
      <c r="K18" s="14">
        <v>4</v>
      </c>
    </row>
    <row r="19" spans="1:11" x14ac:dyDescent="0.2">
      <c r="A19" s="2" t="s">
        <v>15</v>
      </c>
      <c r="B19" s="11">
        <v>86.4</v>
      </c>
      <c r="C19">
        <v>86.06</v>
      </c>
      <c r="D19" s="11">
        <v>63.17</v>
      </c>
      <c r="E19">
        <v>67.7</v>
      </c>
      <c r="F19" s="11">
        <v>811</v>
      </c>
      <c r="G19" s="27">
        <v>992</v>
      </c>
      <c r="H19" s="14">
        <v>7</v>
      </c>
      <c r="I19">
        <v>9</v>
      </c>
      <c r="J19" s="14">
        <v>126</v>
      </c>
      <c r="K19" s="14">
        <v>23</v>
      </c>
    </row>
    <row r="20" spans="1:11" s="43" customFormat="1" ht="15.75" x14ac:dyDescent="0.25">
      <c r="A20" s="43" t="s">
        <v>16</v>
      </c>
      <c r="B20" s="67">
        <f>AVERAGE(B6:B19)</f>
        <v>88.528571428571439</v>
      </c>
      <c r="C20" s="44">
        <f>AVERAGE(C6:C19)</f>
        <v>86.613571428571419</v>
      </c>
      <c r="D20" s="16">
        <f>AVERAGE(D6:D19)</f>
        <v>66.892857142857139</v>
      </c>
      <c r="E20" s="44">
        <f>AVERAGE(E6:E19)</f>
        <v>67.706428571428575</v>
      </c>
      <c r="F20" s="45">
        <f t="shared" ref="F20:K20" si="0">SUM(F6:F19)</f>
        <v>15140</v>
      </c>
      <c r="G20" s="68">
        <f t="shared" si="0"/>
        <v>15599</v>
      </c>
      <c r="H20" s="68">
        <f t="shared" si="0"/>
        <v>180</v>
      </c>
      <c r="I20" s="43">
        <f t="shared" si="0"/>
        <v>175</v>
      </c>
      <c r="J20" s="68">
        <f t="shared" si="0"/>
        <v>1730</v>
      </c>
      <c r="K20" s="68">
        <f t="shared" si="0"/>
        <v>862</v>
      </c>
    </row>
    <row r="21" spans="1:11" s="93" customFormat="1" ht="15.75" x14ac:dyDescent="0.25">
      <c r="A21" s="94"/>
      <c r="B21" s="94"/>
      <c r="G21" s="95"/>
      <c r="H21" s="95"/>
      <c r="J21" s="95"/>
      <c r="K21" s="95"/>
    </row>
    <row r="22" spans="1:11" ht="15.75" x14ac:dyDescent="0.25">
      <c r="A22" s="3" t="s">
        <v>17</v>
      </c>
      <c r="B22" s="10"/>
      <c r="G22" s="27"/>
      <c r="H22" s="14"/>
      <c r="J22" s="14"/>
      <c r="K22" s="14"/>
    </row>
    <row r="23" spans="1:11" x14ac:dyDescent="0.2">
      <c r="A23" s="2" t="s">
        <v>18</v>
      </c>
      <c r="B23" s="9">
        <v>89.2</v>
      </c>
      <c r="C23">
        <v>87.69</v>
      </c>
      <c r="D23" s="11">
        <v>63.69</v>
      </c>
      <c r="E23">
        <v>60.28</v>
      </c>
      <c r="F23" s="11">
        <v>1088</v>
      </c>
      <c r="G23" s="27">
        <v>1298</v>
      </c>
      <c r="H23" s="14">
        <v>8</v>
      </c>
      <c r="I23">
        <v>8</v>
      </c>
      <c r="J23" s="14">
        <v>93</v>
      </c>
      <c r="K23" s="14">
        <v>87</v>
      </c>
    </row>
    <row r="24" spans="1:11" x14ac:dyDescent="0.2">
      <c r="A24" s="2" t="s">
        <v>19</v>
      </c>
      <c r="B24" s="9">
        <v>77.099999999999994</v>
      </c>
      <c r="C24">
        <v>74.16</v>
      </c>
      <c r="D24" s="11">
        <v>55.18</v>
      </c>
      <c r="E24">
        <v>51.76</v>
      </c>
      <c r="F24" s="11">
        <v>2276</v>
      </c>
      <c r="G24" s="27">
        <v>2552</v>
      </c>
      <c r="H24" s="14">
        <v>3</v>
      </c>
      <c r="I24">
        <v>3</v>
      </c>
      <c r="J24" s="14">
        <v>9</v>
      </c>
      <c r="K24" s="14">
        <v>15</v>
      </c>
    </row>
    <row r="25" spans="1:11" x14ac:dyDescent="0.2">
      <c r="A25" s="2" t="s">
        <v>20</v>
      </c>
      <c r="B25" s="9">
        <v>91</v>
      </c>
      <c r="C25">
        <v>90.41</v>
      </c>
      <c r="D25" s="11">
        <v>67.59</v>
      </c>
      <c r="E25">
        <v>67.89</v>
      </c>
      <c r="F25" s="11">
        <v>1477</v>
      </c>
      <c r="G25" s="27">
        <v>1529</v>
      </c>
      <c r="H25" s="14">
        <v>30</v>
      </c>
      <c r="I25">
        <v>31</v>
      </c>
      <c r="J25" s="14">
        <v>419</v>
      </c>
      <c r="K25" s="14">
        <v>470</v>
      </c>
    </row>
    <row r="26" spans="1:11" x14ac:dyDescent="0.2">
      <c r="A26" s="2" t="s">
        <v>21</v>
      </c>
      <c r="B26" s="9">
        <v>89.9</v>
      </c>
      <c r="C26">
        <v>87.82</v>
      </c>
      <c r="D26" s="11">
        <v>69.819999999999993</v>
      </c>
      <c r="E26">
        <v>70.849999999999994</v>
      </c>
      <c r="F26" s="11">
        <v>881</v>
      </c>
      <c r="G26" s="27">
        <v>857</v>
      </c>
      <c r="H26" s="14">
        <v>11</v>
      </c>
      <c r="I26">
        <v>12</v>
      </c>
      <c r="J26" s="14">
        <v>97</v>
      </c>
      <c r="K26" s="14">
        <v>48</v>
      </c>
    </row>
    <row r="27" spans="1:11" x14ac:dyDescent="0.2">
      <c r="A27" s="2" t="s">
        <v>22</v>
      </c>
      <c r="B27" s="9">
        <v>91.5</v>
      </c>
      <c r="C27">
        <v>91.64</v>
      </c>
      <c r="D27" s="11">
        <v>60.11</v>
      </c>
      <c r="E27">
        <v>58.66</v>
      </c>
      <c r="F27" s="11">
        <v>1037</v>
      </c>
      <c r="G27" s="27">
        <v>1113</v>
      </c>
      <c r="H27" s="14">
        <v>13</v>
      </c>
      <c r="I27">
        <v>12</v>
      </c>
      <c r="J27" s="14">
        <v>57</v>
      </c>
      <c r="K27" s="14">
        <v>23</v>
      </c>
    </row>
    <row r="28" spans="1:11" x14ac:dyDescent="0.2">
      <c r="A28" s="2" t="s">
        <v>23</v>
      </c>
      <c r="B28" s="9">
        <v>86.7</v>
      </c>
      <c r="C28">
        <v>86.54</v>
      </c>
      <c r="D28" s="11">
        <v>67.05</v>
      </c>
      <c r="E28">
        <v>66.63</v>
      </c>
      <c r="F28" s="11">
        <v>388</v>
      </c>
      <c r="G28" s="27">
        <v>328</v>
      </c>
      <c r="H28" s="14">
        <v>1</v>
      </c>
      <c r="I28">
        <v>1</v>
      </c>
      <c r="J28" s="14">
        <v>34</v>
      </c>
      <c r="K28" s="14">
        <v>19</v>
      </c>
    </row>
    <row r="29" spans="1:11" x14ac:dyDescent="0.2">
      <c r="A29" s="2" t="s">
        <v>24</v>
      </c>
      <c r="B29" s="9">
        <v>89.4</v>
      </c>
      <c r="C29">
        <v>88.6</v>
      </c>
      <c r="D29" s="11">
        <v>65.75</v>
      </c>
      <c r="E29">
        <v>67.14</v>
      </c>
      <c r="F29" s="11">
        <v>1706</v>
      </c>
      <c r="G29" s="27">
        <v>1521</v>
      </c>
      <c r="H29" s="14">
        <v>22</v>
      </c>
      <c r="I29">
        <v>23</v>
      </c>
      <c r="J29" s="14">
        <v>372</v>
      </c>
      <c r="K29" s="14">
        <v>260</v>
      </c>
    </row>
    <row r="30" spans="1:11" x14ac:dyDescent="0.2">
      <c r="A30" s="2" t="s">
        <v>25</v>
      </c>
      <c r="B30" s="9">
        <v>90.7</v>
      </c>
      <c r="C30">
        <v>91.24</v>
      </c>
      <c r="D30" s="11">
        <v>71.099999999999994</v>
      </c>
      <c r="E30">
        <v>73.05</v>
      </c>
      <c r="F30" s="11">
        <v>511</v>
      </c>
      <c r="G30" s="27">
        <v>539</v>
      </c>
      <c r="H30" s="14">
        <v>11</v>
      </c>
      <c r="I30">
        <v>0</v>
      </c>
      <c r="J30" s="14">
        <v>49</v>
      </c>
      <c r="K30" s="14">
        <v>87</v>
      </c>
    </row>
    <row r="31" spans="1:11" x14ac:dyDescent="0.2">
      <c r="A31" s="2" t="s">
        <v>26</v>
      </c>
      <c r="B31" s="9">
        <v>83.9</v>
      </c>
      <c r="C31">
        <v>80.45</v>
      </c>
      <c r="D31" s="11">
        <v>60.95</v>
      </c>
      <c r="E31">
        <v>65.790000000000006</v>
      </c>
      <c r="F31" s="11">
        <v>689</v>
      </c>
      <c r="G31" s="27">
        <v>681</v>
      </c>
      <c r="H31" s="14">
        <v>7</v>
      </c>
      <c r="I31">
        <v>7</v>
      </c>
      <c r="J31" s="14">
        <v>67</v>
      </c>
      <c r="K31" s="14">
        <v>183</v>
      </c>
    </row>
    <row r="32" spans="1:11" x14ac:dyDescent="0.2">
      <c r="A32" s="2" t="s">
        <v>27</v>
      </c>
      <c r="B32" s="9">
        <v>93</v>
      </c>
      <c r="C32">
        <v>90.9</v>
      </c>
      <c r="D32" s="11">
        <v>68.540000000000006</v>
      </c>
      <c r="E32">
        <v>69.44</v>
      </c>
      <c r="F32" s="11">
        <v>1020</v>
      </c>
      <c r="G32" s="27">
        <v>1016</v>
      </c>
      <c r="H32" s="14">
        <v>16</v>
      </c>
      <c r="I32">
        <v>15</v>
      </c>
      <c r="J32" s="14">
        <v>152</v>
      </c>
      <c r="K32" s="14">
        <v>141</v>
      </c>
    </row>
    <row r="33" spans="1:11" x14ac:dyDescent="0.2">
      <c r="A33" s="2" t="s">
        <v>28</v>
      </c>
      <c r="B33" s="9">
        <v>88.4</v>
      </c>
      <c r="C33">
        <v>87.73</v>
      </c>
      <c r="D33" s="11">
        <v>71.5</v>
      </c>
      <c r="E33">
        <v>71.41</v>
      </c>
      <c r="F33" s="11">
        <v>260</v>
      </c>
      <c r="G33" s="27">
        <v>186</v>
      </c>
      <c r="H33" s="14">
        <v>3</v>
      </c>
      <c r="I33">
        <v>4</v>
      </c>
      <c r="J33" s="14">
        <v>82</v>
      </c>
      <c r="K33" s="14">
        <v>10</v>
      </c>
    </row>
    <row r="34" spans="1:11" x14ac:dyDescent="0.2">
      <c r="A34" s="2" t="s">
        <v>29</v>
      </c>
      <c r="B34" s="9">
        <v>74.599999999999994</v>
      </c>
      <c r="C34">
        <v>78.569999999999993</v>
      </c>
      <c r="D34" s="11">
        <v>56.52</v>
      </c>
      <c r="E34">
        <v>62.66</v>
      </c>
      <c r="F34" s="11">
        <v>1249</v>
      </c>
      <c r="G34" s="27">
        <v>873</v>
      </c>
      <c r="H34" s="14">
        <v>5</v>
      </c>
      <c r="I34">
        <v>5</v>
      </c>
      <c r="J34" s="14">
        <v>35</v>
      </c>
      <c r="K34" s="14">
        <v>25</v>
      </c>
    </row>
    <row r="35" spans="1:11" x14ac:dyDescent="0.2">
      <c r="A35" s="2" t="s">
        <v>30</v>
      </c>
      <c r="B35" s="9">
        <v>89.9</v>
      </c>
      <c r="C35">
        <v>86.78</v>
      </c>
      <c r="D35" s="11">
        <v>65.63</v>
      </c>
      <c r="E35">
        <v>65.540000000000006</v>
      </c>
      <c r="F35" s="11">
        <v>2553</v>
      </c>
      <c r="G35" s="27">
        <v>2493</v>
      </c>
      <c r="H35" s="14">
        <v>23</v>
      </c>
      <c r="I35">
        <v>21</v>
      </c>
      <c r="J35" s="14">
        <v>694</v>
      </c>
      <c r="K35" s="14">
        <v>549</v>
      </c>
    </row>
    <row r="36" spans="1:11" x14ac:dyDescent="0.2">
      <c r="A36" s="2" t="s">
        <v>31</v>
      </c>
      <c r="B36" s="9">
        <v>82.9</v>
      </c>
      <c r="C36">
        <v>81.599999999999994</v>
      </c>
      <c r="D36" s="11">
        <v>61.93</v>
      </c>
      <c r="E36">
        <v>60.56</v>
      </c>
      <c r="F36" s="11">
        <v>821</v>
      </c>
      <c r="G36" s="27">
        <v>803</v>
      </c>
      <c r="H36" s="14">
        <v>5</v>
      </c>
      <c r="I36">
        <v>5</v>
      </c>
      <c r="J36" s="14">
        <v>17</v>
      </c>
      <c r="K36" s="14">
        <v>18</v>
      </c>
    </row>
    <row r="37" spans="1:11" s="52" customFormat="1" ht="15.75" x14ac:dyDescent="0.25">
      <c r="A37" s="52" t="s">
        <v>32</v>
      </c>
      <c r="B37" s="90">
        <f>AVERAGE(B23:B36)</f>
        <v>87.014285714285734</v>
      </c>
      <c r="C37" s="53">
        <f>AVERAGE(C23:C36)</f>
        <v>86.00928571428571</v>
      </c>
      <c r="D37" s="16">
        <f>AVERAGE(D23:D36)</f>
        <v>64.668571428571425</v>
      </c>
      <c r="E37" s="53">
        <f>AVERAGE(E23:E36)</f>
        <v>65.118571428571414</v>
      </c>
      <c r="F37" s="54">
        <f>SUM(F23:F36)</f>
        <v>15956</v>
      </c>
      <c r="G37" s="89">
        <f>SUM(G23:G36)</f>
        <v>15789</v>
      </c>
      <c r="H37" s="89">
        <f>SUM(H23:H36)</f>
        <v>158</v>
      </c>
      <c r="I37" s="52">
        <f t="shared" ref="I37:K37" si="1">SUM(I23:I36)</f>
        <v>147</v>
      </c>
      <c r="J37" s="89">
        <f t="shared" si="1"/>
        <v>2177</v>
      </c>
      <c r="K37" s="89">
        <f t="shared" si="1"/>
        <v>1935</v>
      </c>
    </row>
    <row r="38" spans="1:11" s="93" customFormat="1" ht="15.75" x14ac:dyDescent="0.25">
      <c r="A38" s="94"/>
      <c r="B38" s="94"/>
      <c r="G38" s="95"/>
      <c r="H38" s="95"/>
      <c r="J38" s="95"/>
      <c r="K38" s="95"/>
    </row>
    <row r="39" spans="1:11" ht="15.75" x14ac:dyDescent="0.25">
      <c r="A39" s="3" t="s">
        <v>33</v>
      </c>
      <c r="B39" s="10"/>
      <c r="G39" s="27"/>
      <c r="H39" s="14"/>
      <c r="J39" s="14"/>
      <c r="K39" s="14"/>
    </row>
    <row r="40" spans="1:11" x14ac:dyDescent="0.2">
      <c r="A40" s="2" t="s">
        <v>34</v>
      </c>
      <c r="B40" s="9">
        <v>86.5</v>
      </c>
      <c r="C40">
        <v>85.74</v>
      </c>
      <c r="D40" s="11">
        <v>71.959999999999994</v>
      </c>
      <c r="E40">
        <v>72.42</v>
      </c>
      <c r="F40" s="11">
        <v>2597</v>
      </c>
      <c r="G40" s="27">
        <v>2058</v>
      </c>
      <c r="H40" s="14">
        <v>55</v>
      </c>
      <c r="I40">
        <v>59</v>
      </c>
      <c r="J40" s="14">
        <v>199</v>
      </c>
      <c r="K40" s="14">
        <v>64</v>
      </c>
    </row>
    <row r="41" spans="1:11" x14ac:dyDescent="0.2">
      <c r="A41" s="2" t="s">
        <v>35</v>
      </c>
      <c r="B41" s="9">
        <v>88.2</v>
      </c>
      <c r="C41">
        <v>86.88</v>
      </c>
      <c r="D41" s="11">
        <v>61.51</v>
      </c>
      <c r="E41">
        <v>62.3</v>
      </c>
      <c r="F41" s="11">
        <v>3205</v>
      </c>
      <c r="G41" s="27">
        <v>3419</v>
      </c>
      <c r="H41" s="14">
        <v>1</v>
      </c>
      <c r="I41">
        <v>12</v>
      </c>
      <c r="J41" s="14">
        <v>78</v>
      </c>
      <c r="K41" s="14">
        <v>56</v>
      </c>
    </row>
    <row r="42" spans="1:11" x14ac:dyDescent="0.2">
      <c r="A42" s="2" t="s">
        <v>36</v>
      </c>
      <c r="B42" s="9">
        <v>78.900000000000006</v>
      </c>
      <c r="C42">
        <v>76.510000000000005</v>
      </c>
      <c r="D42" s="11">
        <v>61.96</v>
      </c>
      <c r="E42">
        <v>61.13</v>
      </c>
      <c r="F42" s="11">
        <v>716</v>
      </c>
      <c r="G42" s="27">
        <v>723</v>
      </c>
      <c r="H42" s="14">
        <v>1</v>
      </c>
      <c r="I42">
        <v>2</v>
      </c>
      <c r="J42" s="14">
        <v>53</v>
      </c>
      <c r="K42" s="14">
        <v>16</v>
      </c>
    </row>
    <row r="43" spans="1:11" x14ac:dyDescent="0.2">
      <c r="A43" s="2" t="s">
        <v>37</v>
      </c>
      <c r="B43" s="9">
        <v>73</v>
      </c>
      <c r="C43">
        <v>69.11</v>
      </c>
      <c r="D43" s="11">
        <v>54.04</v>
      </c>
      <c r="E43">
        <v>53.23</v>
      </c>
      <c r="F43" s="11">
        <v>946</v>
      </c>
      <c r="G43" s="27">
        <v>906</v>
      </c>
      <c r="H43" s="14">
        <v>0</v>
      </c>
      <c r="I43">
        <v>0</v>
      </c>
      <c r="J43" s="14">
        <v>2</v>
      </c>
      <c r="K43" s="14">
        <v>0</v>
      </c>
    </row>
    <row r="44" spans="1:11" x14ac:dyDescent="0.2">
      <c r="A44" s="2" t="s">
        <v>38</v>
      </c>
      <c r="B44" s="9">
        <v>78.7</v>
      </c>
      <c r="C44">
        <v>76.37</v>
      </c>
      <c r="D44" s="11">
        <v>67.14</v>
      </c>
      <c r="E44">
        <v>64.180000000000007</v>
      </c>
      <c r="F44" s="11">
        <v>1043</v>
      </c>
      <c r="G44" s="27">
        <v>1033</v>
      </c>
      <c r="H44" s="14">
        <v>4</v>
      </c>
      <c r="I44">
        <v>4</v>
      </c>
      <c r="J44" s="14">
        <v>40</v>
      </c>
      <c r="K44" s="14">
        <v>31</v>
      </c>
    </row>
    <row r="45" spans="1:11" x14ac:dyDescent="0.2">
      <c r="A45" s="2" t="s">
        <v>39</v>
      </c>
      <c r="B45" s="9">
        <v>84.4</v>
      </c>
      <c r="C45">
        <v>82.38</v>
      </c>
      <c r="D45" s="11">
        <v>63.67</v>
      </c>
      <c r="E45">
        <v>63.61</v>
      </c>
      <c r="F45" s="11">
        <v>1716</v>
      </c>
      <c r="G45" s="27">
        <v>1884</v>
      </c>
      <c r="H45" s="14">
        <v>7</v>
      </c>
      <c r="I45">
        <v>6</v>
      </c>
      <c r="J45" s="14">
        <v>59</v>
      </c>
      <c r="K45" s="14">
        <v>22</v>
      </c>
    </row>
    <row r="46" spans="1:11" x14ac:dyDescent="0.2">
      <c r="A46" s="2" t="s">
        <v>40</v>
      </c>
      <c r="B46" s="9">
        <v>91.8</v>
      </c>
      <c r="C46">
        <v>91.43</v>
      </c>
      <c r="D46" s="11">
        <v>65.040000000000006</v>
      </c>
      <c r="E46">
        <v>66.44</v>
      </c>
      <c r="F46" s="11">
        <v>2203</v>
      </c>
      <c r="G46" s="27">
        <v>2218</v>
      </c>
      <c r="H46" s="14">
        <v>27</v>
      </c>
      <c r="I46">
        <v>24</v>
      </c>
      <c r="J46" s="14">
        <v>379</v>
      </c>
      <c r="K46" s="14">
        <v>257</v>
      </c>
    </row>
    <row r="47" spans="1:11" x14ac:dyDescent="0.2">
      <c r="A47" s="2" t="s">
        <v>41</v>
      </c>
      <c r="B47" s="9">
        <v>85.8</v>
      </c>
      <c r="C47">
        <v>81.94</v>
      </c>
      <c r="D47" s="11">
        <v>62.94</v>
      </c>
      <c r="E47">
        <v>63.71</v>
      </c>
      <c r="F47" s="11">
        <v>910</v>
      </c>
      <c r="G47" s="27">
        <v>976</v>
      </c>
      <c r="H47" s="14">
        <v>3</v>
      </c>
      <c r="I47">
        <v>3</v>
      </c>
      <c r="J47" s="14">
        <v>22</v>
      </c>
      <c r="K47" s="14">
        <v>3</v>
      </c>
    </row>
    <row r="48" spans="1:11" x14ac:dyDescent="0.2">
      <c r="A48" s="2" t="s">
        <v>42</v>
      </c>
      <c r="B48" s="9">
        <v>87.5</v>
      </c>
      <c r="C48">
        <v>86.37</v>
      </c>
      <c r="D48" s="11">
        <v>60.5</v>
      </c>
      <c r="E48">
        <v>62.47</v>
      </c>
      <c r="F48" s="11">
        <v>1446</v>
      </c>
      <c r="G48" s="27">
        <v>1429</v>
      </c>
      <c r="H48" s="14">
        <v>3</v>
      </c>
      <c r="I48">
        <v>3</v>
      </c>
      <c r="J48" s="14">
        <v>205</v>
      </c>
      <c r="K48" s="14">
        <v>106</v>
      </c>
    </row>
    <row r="49" spans="1:11" x14ac:dyDescent="0.2">
      <c r="A49" s="2" t="s">
        <v>43</v>
      </c>
      <c r="B49" s="9">
        <v>90.7</v>
      </c>
      <c r="C49">
        <v>90.35</v>
      </c>
      <c r="D49" s="11">
        <v>66.09</v>
      </c>
      <c r="E49">
        <v>68.45</v>
      </c>
      <c r="F49" s="11">
        <v>566</v>
      </c>
      <c r="G49" s="27">
        <v>590</v>
      </c>
      <c r="H49" s="14">
        <v>2</v>
      </c>
      <c r="I49">
        <v>2</v>
      </c>
      <c r="J49" s="14">
        <v>27</v>
      </c>
      <c r="K49" s="14">
        <v>12</v>
      </c>
    </row>
    <row r="50" spans="1:11" x14ac:dyDescent="0.2">
      <c r="A50" s="2" t="s">
        <v>44</v>
      </c>
      <c r="B50" s="41">
        <v>87</v>
      </c>
      <c r="C50">
        <v>85.39</v>
      </c>
      <c r="D50" s="11">
        <v>62.53</v>
      </c>
      <c r="E50">
        <v>62.2</v>
      </c>
      <c r="F50" s="11">
        <v>2196</v>
      </c>
      <c r="G50" s="27">
        <v>2421</v>
      </c>
      <c r="H50" s="14">
        <v>8</v>
      </c>
      <c r="I50">
        <v>8</v>
      </c>
      <c r="J50" s="14">
        <v>175</v>
      </c>
      <c r="K50" s="14">
        <v>111</v>
      </c>
    </row>
    <row r="51" spans="1:11" x14ac:dyDescent="0.2">
      <c r="A51" s="2" t="s">
        <v>45</v>
      </c>
      <c r="B51" s="9">
        <v>74.599999999999994</v>
      </c>
      <c r="C51">
        <v>70.34</v>
      </c>
      <c r="D51" s="11">
        <v>58.89</v>
      </c>
      <c r="E51">
        <v>56.65</v>
      </c>
      <c r="F51" s="11">
        <v>624</v>
      </c>
      <c r="G51" s="27">
        <v>594</v>
      </c>
      <c r="H51" s="14">
        <v>1</v>
      </c>
      <c r="I51">
        <v>1</v>
      </c>
      <c r="J51" s="14">
        <v>41</v>
      </c>
      <c r="K51" s="14">
        <v>12</v>
      </c>
    </row>
    <row r="52" spans="1:11" x14ac:dyDescent="0.2">
      <c r="A52" s="2" t="s">
        <v>46</v>
      </c>
      <c r="B52" s="9">
        <v>83.2</v>
      </c>
      <c r="C52">
        <v>82.31</v>
      </c>
      <c r="D52" s="11">
        <v>42.96</v>
      </c>
      <c r="E52">
        <v>48.32</v>
      </c>
      <c r="F52" s="11">
        <v>1815</v>
      </c>
      <c r="G52" s="27">
        <v>1577</v>
      </c>
      <c r="H52" s="14">
        <v>9</v>
      </c>
      <c r="I52">
        <v>9</v>
      </c>
      <c r="J52" s="14">
        <v>6</v>
      </c>
      <c r="K52" s="14">
        <v>0</v>
      </c>
    </row>
    <row r="53" spans="1:11" x14ac:dyDescent="0.2">
      <c r="A53" s="2" t="s">
        <v>47</v>
      </c>
      <c r="B53" s="9">
        <v>88.2</v>
      </c>
      <c r="C53">
        <v>84.54</v>
      </c>
      <c r="D53" s="11">
        <v>59.56</v>
      </c>
      <c r="E53">
        <v>58.65</v>
      </c>
      <c r="F53" s="11">
        <v>615</v>
      </c>
      <c r="G53" s="27">
        <v>587</v>
      </c>
      <c r="H53" s="14">
        <v>0</v>
      </c>
      <c r="I53">
        <v>0</v>
      </c>
      <c r="J53" s="14">
        <v>26</v>
      </c>
      <c r="K53" s="14">
        <v>1</v>
      </c>
    </row>
    <row r="54" spans="1:11" s="62" customFormat="1" ht="15.75" x14ac:dyDescent="0.25">
      <c r="A54" s="62" t="s">
        <v>48</v>
      </c>
      <c r="B54" s="65">
        <f>AVERAGE(B40:B53)</f>
        <v>84.178571428571431</v>
      </c>
      <c r="C54" s="63">
        <f>AVERAGE(C40:C53)</f>
        <v>82.118571428571428</v>
      </c>
      <c r="D54" s="16">
        <f>AVERAGE(D40:D53)</f>
        <v>61.342142857142854</v>
      </c>
      <c r="E54" s="63">
        <f>AVERAGE(E40:E53)</f>
        <v>61.697142857142865</v>
      </c>
      <c r="F54" s="64">
        <f>SUM(F40:F53)</f>
        <v>20598</v>
      </c>
      <c r="G54" s="81">
        <f>SUM(G40:G53)</f>
        <v>20415</v>
      </c>
      <c r="H54" s="81">
        <f>SUM(H40:H53)</f>
        <v>121</v>
      </c>
      <c r="I54" s="62">
        <f t="shared" ref="I54:K54" si="2">SUM(I40:I53)</f>
        <v>133</v>
      </c>
      <c r="J54" s="81">
        <f t="shared" si="2"/>
        <v>1312</v>
      </c>
      <c r="K54" s="81">
        <f t="shared" si="2"/>
        <v>691</v>
      </c>
    </row>
    <row r="55" spans="1:11" s="93" customFormat="1" ht="15.75" x14ac:dyDescent="0.25">
      <c r="A55" s="94"/>
      <c r="B55" s="94"/>
      <c r="G55" s="95"/>
      <c r="H55" s="95"/>
      <c r="J55" s="95"/>
      <c r="K55" s="95"/>
    </row>
    <row r="56" spans="1:11" s="55" customFormat="1" ht="15.75" x14ac:dyDescent="0.25">
      <c r="A56" s="55" t="s">
        <v>49</v>
      </c>
      <c r="B56" s="56">
        <f>AVERAGE(B54,B37,B20)</f>
        <v>86.573809523809544</v>
      </c>
      <c r="C56" s="56">
        <f>AVERAGE(C54,C37,C20)</f>
        <v>84.913809523809519</v>
      </c>
      <c r="D56" s="16">
        <f>AVERAGE(D54,D37,D20)</f>
        <v>64.30119047619047</v>
      </c>
      <c r="E56" s="56">
        <f>AVERAGE(E54,E37,E20)</f>
        <v>64.840714285714284</v>
      </c>
      <c r="F56" s="57">
        <f>SUM(F54+F37+F20)</f>
        <v>51694</v>
      </c>
      <c r="G56" s="59">
        <f>SUM(G54+G37+G20)</f>
        <v>51803</v>
      </c>
      <c r="H56" s="59">
        <f>SUM(H54+H37+H20)</f>
        <v>459</v>
      </c>
      <c r="I56" s="55">
        <f t="shared" ref="I56:K56" si="3">SUM(I54+I37+I20)</f>
        <v>455</v>
      </c>
      <c r="J56" s="59">
        <f t="shared" si="3"/>
        <v>5219</v>
      </c>
      <c r="K56" s="59">
        <f t="shared" si="3"/>
        <v>3488</v>
      </c>
    </row>
    <row r="57" spans="1:11" x14ac:dyDescent="0.2">
      <c r="A57" s="2"/>
      <c r="B57" s="9"/>
    </row>
    <row r="58" spans="1:11" s="3" customFormat="1" ht="15.75" x14ac:dyDescent="0.25">
      <c r="A58" s="3" t="s">
        <v>76</v>
      </c>
      <c r="B58" s="10">
        <v>95.5</v>
      </c>
      <c r="C58" s="3">
        <v>94.77</v>
      </c>
      <c r="D58" s="10">
        <v>67.11</v>
      </c>
      <c r="E58" s="3">
        <v>67.010000000000005</v>
      </c>
      <c r="F58" s="10"/>
      <c r="G58" s="34"/>
      <c r="H58" s="35"/>
      <c r="I58" s="34"/>
      <c r="J58" s="35"/>
      <c r="K58" s="35"/>
    </row>
    <row r="59" spans="1:11" x14ac:dyDescent="0.2">
      <c r="A59" s="2"/>
      <c r="B59" s="9"/>
    </row>
    <row r="60" spans="1:11" ht="15.75" x14ac:dyDescent="0.25">
      <c r="A60" s="3"/>
      <c r="B60" s="10"/>
    </row>
    <row r="61" spans="1:11" x14ac:dyDescent="0.2">
      <c r="A61" s="4"/>
      <c r="B61" s="12"/>
    </row>
    <row r="62" spans="1:11" x14ac:dyDescent="0.2">
      <c r="A62" s="2"/>
      <c r="B62" s="9"/>
    </row>
    <row r="63" spans="1:11" x14ac:dyDescent="0.2">
      <c r="A63" s="2"/>
      <c r="B63" s="9"/>
    </row>
    <row r="64" spans="1:11" x14ac:dyDescent="0.2">
      <c r="A64" s="4"/>
      <c r="B64" s="12"/>
    </row>
    <row r="67" spans="1:2" x14ac:dyDescent="0.2">
      <c r="A67" s="2"/>
      <c r="B67" s="9"/>
    </row>
    <row r="68" spans="1:2" x14ac:dyDescent="0.2">
      <c r="A68" s="2"/>
      <c r="B68" s="9"/>
    </row>
    <row r="69" spans="1:2" x14ac:dyDescent="0.2">
      <c r="A69" s="2"/>
      <c r="B69" s="9"/>
    </row>
    <row r="70" spans="1:2" x14ac:dyDescent="0.2">
      <c r="A70" s="2"/>
      <c r="B70" s="9"/>
    </row>
    <row r="71" spans="1:2" x14ac:dyDescent="0.2">
      <c r="A71" s="2"/>
      <c r="B71" s="9"/>
    </row>
    <row r="72" spans="1:2" x14ac:dyDescent="0.2">
      <c r="A72" s="2"/>
      <c r="B72" s="9"/>
    </row>
    <row r="73" spans="1:2" x14ac:dyDescent="0.2">
      <c r="A73" s="2"/>
      <c r="B73" s="9"/>
    </row>
    <row r="74" spans="1:2" x14ac:dyDescent="0.2">
      <c r="A74" s="2"/>
      <c r="B74" s="9"/>
    </row>
    <row r="75" spans="1:2" x14ac:dyDescent="0.2">
      <c r="A75" s="2"/>
      <c r="B75" s="9"/>
    </row>
    <row r="76" spans="1:2" x14ac:dyDescent="0.2">
      <c r="A76" s="2"/>
      <c r="B76" s="9"/>
    </row>
    <row r="77" spans="1:2" x14ac:dyDescent="0.2">
      <c r="A77" s="2"/>
      <c r="B77" s="9"/>
    </row>
    <row r="78" spans="1:2" x14ac:dyDescent="0.2">
      <c r="A78" s="2"/>
      <c r="B78" s="9"/>
    </row>
    <row r="79" spans="1:2" x14ac:dyDescent="0.2">
      <c r="A79" s="2"/>
      <c r="B79" s="9"/>
    </row>
    <row r="80" spans="1:2" x14ac:dyDescent="0.2">
      <c r="A80" s="2"/>
      <c r="B80" s="9"/>
    </row>
    <row r="81" spans="1:2" x14ac:dyDescent="0.2">
      <c r="A81" s="2"/>
      <c r="B81" s="9"/>
    </row>
    <row r="82" spans="1:2" x14ac:dyDescent="0.2">
      <c r="A82" s="2"/>
      <c r="B82" s="9"/>
    </row>
    <row r="83" spans="1:2" x14ac:dyDescent="0.2">
      <c r="A83" s="2"/>
      <c r="B83" s="9"/>
    </row>
    <row r="84" spans="1:2" x14ac:dyDescent="0.2">
      <c r="A84" s="2"/>
      <c r="B84" s="9"/>
    </row>
    <row r="85" spans="1:2" x14ac:dyDescent="0.2">
      <c r="A85" s="2"/>
      <c r="B85" s="9"/>
    </row>
    <row r="86" spans="1:2" x14ac:dyDescent="0.2">
      <c r="A86" s="2"/>
      <c r="B86" s="9"/>
    </row>
    <row r="87" spans="1:2" x14ac:dyDescent="0.2">
      <c r="A87" s="2"/>
      <c r="B87" s="9"/>
    </row>
    <row r="88" spans="1:2" x14ac:dyDescent="0.2">
      <c r="A88" s="2"/>
      <c r="B88" s="9"/>
    </row>
    <row r="89" spans="1:2" x14ac:dyDescent="0.2">
      <c r="A89" s="2"/>
      <c r="B89" s="9"/>
    </row>
    <row r="90" spans="1:2" x14ac:dyDescent="0.2">
      <c r="A90" s="2"/>
      <c r="B90" s="9"/>
    </row>
    <row r="91" spans="1:2" x14ac:dyDescent="0.2">
      <c r="A91" s="2"/>
      <c r="B91" s="9"/>
    </row>
    <row r="92" spans="1:2" x14ac:dyDescent="0.2">
      <c r="A92" s="2"/>
      <c r="B92" s="9"/>
    </row>
    <row r="93" spans="1:2" x14ac:dyDescent="0.2">
      <c r="A93" s="2"/>
      <c r="B93" s="9"/>
    </row>
    <row r="94" spans="1:2" x14ac:dyDescent="0.2">
      <c r="A94" s="2"/>
      <c r="B94" s="9"/>
    </row>
    <row r="95" spans="1:2" x14ac:dyDescent="0.2">
      <c r="A95" s="2"/>
      <c r="B95" s="9"/>
    </row>
    <row r="96" spans="1:2" x14ac:dyDescent="0.2">
      <c r="A96" s="2"/>
      <c r="B96" s="9"/>
    </row>
    <row r="97" spans="1:2" x14ac:dyDescent="0.2">
      <c r="A97" s="2"/>
      <c r="B97" s="9"/>
    </row>
    <row r="98" spans="1:2" x14ac:dyDescent="0.2">
      <c r="A98" s="2"/>
      <c r="B98" s="9"/>
    </row>
    <row r="99" spans="1:2" x14ac:dyDescent="0.2">
      <c r="A99" s="2"/>
      <c r="B99" s="9"/>
    </row>
    <row r="100" spans="1:2" x14ac:dyDescent="0.2">
      <c r="A100" s="2"/>
      <c r="B100" s="9"/>
    </row>
    <row r="101" spans="1:2" x14ac:dyDescent="0.2">
      <c r="A101" s="2"/>
      <c r="B101" s="9"/>
    </row>
    <row r="102" spans="1:2" x14ac:dyDescent="0.2">
      <c r="A102" s="2"/>
      <c r="B102" s="9"/>
    </row>
    <row r="103" spans="1:2" x14ac:dyDescent="0.2">
      <c r="A103" s="2"/>
      <c r="B103" s="9"/>
    </row>
    <row r="104" spans="1:2" x14ac:dyDescent="0.2">
      <c r="A104" s="2"/>
      <c r="B104" s="9"/>
    </row>
    <row r="105" spans="1:2" x14ac:dyDescent="0.2">
      <c r="A105" s="2"/>
      <c r="B105" s="9"/>
    </row>
    <row r="106" spans="1:2" x14ac:dyDescent="0.2">
      <c r="A106" s="2"/>
      <c r="B106" s="9"/>
    </row>
    <row r="107" spans="1:2" x14ac:dyDescent="0.2">
      <c r="A107" s="2"/>
      <c r="B107" s="9"/>
    </row>
    <row r="108" spans="1:2" x14ac:dyDescent="0.2">
      <c r="A108" s="2"/>
      <c r="B108" s="9"/>
    </row>
    <row r="109" spans="1:2" x14ac:dyDescent="0.2">
      <c r="A109" s="2"/>
      <c r="B109" s="9"/>
    </row>
    <row r="110" spans="1:2" x14ac:dyDescent="0.2">
      <c r="A110" s="2"/>
      <c r="B110" s="9"/>
    </row>
    <row r="111" spans="1:2" x14ac:dyDescent="0.2">
      <c r="A111" s="2"/>
      <c r="B111" s="9"/>
    </row>
    <row r="112" spans="1:2" x14ac:dyDescent="0.2">
      <c r="A112" s="2"/>
      <c r="B112" s="9"/>
    </row>
    <row r="113" spans="1:2" x14ac:dyDescent="0.2">
      <c r="A113" s="2"/>
      <c r="B113" s="9"/>
    </row>
    <row r="114" spans="1:2" x14ac:dyDescent="0.2">
      <c r="A114" s="2"/>
      <c r="B114" s="9"/>
    </row>
    <row r="115" spans="1:2" x14ac:dyDescent="0.2">
      <c r="A115" s="2"/>
      <c r="B115" s="9"/>
    </row>
    <row r="116" spans="1:2" x14ac:dyDescent="0.2">
      <c r="A116" s="2"/>
      <c r="B116" s="9"/>
    </row>
    <row r="117" spans="1:2" x14ac:dyDescent="0.2">
      <c r="A117" s="2"/>
      <c r="B117" s="9"/>
    </row>
    <row r="118" spans="1:2" x14ac:dyDescent="0.2">
      <c r="A118" s="2"/>
      <c r="B118" s="9"/>
    </row>
    <row r="119" spans="1:2" x14ac:dyDescent="0.2">
      <c r="A119" s="2"/>
      <c r="B119" s="9"/>
    </row>
    <row r="120" spans="1:2" x14ac:dyDescent="0.2">
      <c r="A120" s="2"/>
      <c r="B120" s="9"/>
    </row>
    <row r="121" spans="1:2" x14ac:dyDescent="0.2">
      <c r="A121" s="2"/>
      <c r="B121" s="9"/>
    </row>
    <row r="122" spans="1:2" x14ac:dyDescent="0.2">
      <c r="A122" s="2"/>
      <c r="B122" s="9"/>
    </row>
    <row r="123" spans="1:2" x14ac:dyDescent="0.2">
      <c r="A123" s="2"/>
      <c r="B123" s="9"/>
    </row>
    <row r="124" spans="1:2" x14ac:dyDescent="0.2">
      <c r="A124" s="2"/>
      <c r="B124" s="9"/>
    </row>
    <row r="125" spans="1:2" x14ac:dyDescent="0.2">
      <c r="A125" s="2"/>
      <c r="B125" s="9"/>
    </row>
    <row r="126" spans="1:2" x14ac:dyDescent="0.2">
      <c r="A126" s="2"/>
      <c r="B126" s="9"/>
    </row>
    <row r="127" spans="1:2" x14ac:dyDescent="0.2">
      <c r="A127" s="2"/>
      <c r="B127" s="9"/>
    </row>
    <row r="128" spans="1:2" x14ac:dyDescent="0.2">
      <c r="A128" s="2"/>
      <c r="B128" s="9"/>
    </row>
    <row r="129" spans="1:2" x14ac:dyDescent="0.2">
      <c r="A129" s="2"/>
      <c r="B129" s="9"/>
    </row>
    <row r="130" spans="1:2" x14ac:dyDescent="0.2">
      <c r="A130" s="2"/>
      <c r="B130" s="9"/>
    </row>
    <row r="131" spans="1:2" x14ac:dyDescent="0.2">
      <c r="A131" s="2"/>
      <c r="B131" s="9"/>
    </row>
    <row r="132" spans="1:2" x14ac:dyDescent="0.2">
      <c r="A132" s="2"/>
      <c r="B132" s="9"/>
    </row>
    <row r="133" spans="1:2" x14ac:dyDescent="0.2">
      <c r="A133" s="2"/>
      <c r="B133" s="9"/>
    </row>
    <row r="134" spans="1:2" x14ac:dyDescent="0.2">
      <c r="A134" s="2"/>
      <c r="B134" s="9"/>
    </row>
    <row r="135" spans="1:2" x14ac:dyDescent="0.2">
      <c r="A135" s="2"/>
      <c r="B135" s="9"/>
    </row>
    <row r="136" spans="1:2" x14ac:dyDescent="0.2">
      <c r="A136" s="2"/>
      <c r="B136" s="9"/>
    </row>
    <row r="137" spans="1:2" x14ac:dyDescent="0.2">
      <c r="A137" s="2"/>
      <c r="B137" s="9"/>
    </row>
    <row r="138" spans="1:2" x14ac:dyDescent="0.2">
      <c r="A138" s="2"/>
      <c r="B138" s="9"/>
    </row>
    <row r="139" spans="1:2" x14ac:dyDescent="0.2">
      <c r="A139" s="2"/>
      <c r="B139" s="9"/>
    </row>
    <row r="140" spans="1:2" x14ac:dyDescent="0.2">
      <c r="A140" s="2"/>
      <c r="B140" s="9"/>
    </row>
    <row r="141" spans="1:2" x14ac:dyDescent="0.2">
      <c r="A141" s="2"/>
      <c r="B141" s="9"/>
    </row>
    <row r="142" spans="1:2" x14ac:dyDescent="0.2">
      <c r="A142" s="2"/>
      <c r="B142" s="9"/>
    </row>
    <row r="143" spans="1:2" x14ac:dyDescent="0.2">
      <c r="A143" s="2"/>
      <c r="B143" s="9"/>
    </row>
    <row r="144" spans="1:2" x14ac:dyDescent="0.2">
      <c r="A144" s="2"/>
      <c r="B144" s="9"/>
    </row>
    <row r="145" spans="1:2" x14ac:dyDescent="0.2">
      <c r="A145" s="2"/>
      <c r="B145" s="9"/>
    </row>
    <row r="146" spans="1:2" x14ac:dyDescent="0.2">
      <c r="A146" s="2"/>
      <c r="B146" s="9"/>
    </row>
    <row r="147" spans="1:2" x14ac:dyDescent="0.2">
      <c r="A147" s="2"/>
      <c r="B147" s="9"/>
    </row>
    <row r="148" spans="1:2" x14ac:dyDescent="0.2">
      <c r="A148" s="2"/>
      <c r="B148" s="9"/>
    </row>
    <row r="149" spans="1:2" x14ac:dyDescent="0.2">
      <c r="A149" s="2"/>
      <c r="B149" s="9"/>
    </row>
    <row r="150" spans="1:2" x14ac:dyDescent="0.2">
      <c r="A150" s="2"/>
      <c r="B150" s="9"/>
    </row>
    <row r="151" spans="1:2" x14ac:dyDescent="0.2">
      <c r="A151" s="2"/>
      <c r="B151" s="9"/>
    </row>
    <row r="152" spans="1:2" x14ac:dyDescent="0.2">
      <c r="A152" s="2"/>
      <c r="B152" s="9"/>
    </row>
    <row r="153" spans="1:2" x14ac:dyDescent="0.2">
      <c r="A153" s="2"/>
      <c r="B153" s="9"/>
    </row>
    <row r="154" spans="1:2" x14ac:dyDescent="0.2">
      <c r="A154" s="2"/>
      <c r="B154" s="9"/>
    </row>
    <row r="155" spans="1:2" x14ac:dyDescent="0.2">
      <c r="A155" s="2"/>
      <c r="B155" s="9"/>
    </row>
    <row r="156" spans="1:2" x14ac:dyDescent="0.2">
      <c r="A156" s="2"/>
      <c r="B156" s="9"/>
    </row>
    <row r="157" spans="1:2" x14ac:dyDescent="0.2">
      <c r="A157" s="2"/>
      <c r="B157" s="9"/>
    </row>
    <row r="158" spans="1:2" x14ac:dyDescent="0.2">
      <c r="A158" s="2"/>
      <c r="B158" s="9"/>
    </row>
    <row r="159" spans="1:2" x14ac:dyDescent="0.2">
      <c r="A159" s="2"/>
      <c r="B159" s="9"/>
    </row>
    <row r="160" spans="1:2" x14ac:dyDescent="0.2">
      <c r="A160" s="2"/>
      <c r="B160" s="9"/>
    </row>
    <row r="161" spans="1:2" x14ac:dyDescent="0.2">
      <c r="A161" s="2"/>
      <c r="B161" s="9"/>
    </row>
    <row r="162" spans="1:2" x14ac:dyDescent="0.2">
      <c r="A162" s="2"/>
      <c r="B162" s="9"/>
    </row>
    <row r="163" spans="1:2" x14ac:dyDescent="0.2">
      <c r="A163" s="2"/>
      <c r="B163" s="9"/>
    </row>
    <row r="164" spans="1:2" x14ac:dyDescent="0.2">
      <c r="A164" s="2"/>
      <c r="B164" s="9"/>
    </row>
    <row r="165" spans="1:2" x14ac:dyDescent="0.2">
      <c r="A165" s="2"/>
      <c r="B165" s="9"/>
    </row>
    <row r="166" spans="1:2" x14ac:dyDescent="0.2">
      <c r="A166" s="2"/>
      <c r="B166" s="9"/>
    </row>
    <row r="167" spans="1:2" x14ac:dyDescent="0.2">
      <c r="A167" s="2"/>
      <c r="B167" s="9"/>
    </row>
    <row r="168" spans="1:2" x14ac:dyDescent="0.2">
      <c r="A168" s="2"/>
      <c r="B168" s="9"/>
    </row>
    <row r="169" spans="1:2" x14ac:dyDescent="0.2">
      <c r="A169" s="2"/>
      <c r="B169" s="9"/>
    </row>
    <row r="170" spans="1:2" x14ac:dyDescent="0.2">
      <c r="A170" s="2"/>
      <c r="B170" s="9"/>
    </row>
    <row r="171" spans="1:2" x14ac:dyDescent="0.2">
      <c r="A171" s="2"/>
      <c r="B171" s="9"/>
    </row>
    <row r="172" spans="1:2" x14ac:dyDescent="0.2">
      <c r="A172" s="2"/>
      <c r="B172" s="9"/>
    </row>
    <row r="173" spans="1:2" x14ac:dyDescent="0.2">
      <c r="A173" s="2"/>
      <c r="B173" s="9"/>
    </row>
    <row r="174" spans="1:2" x14ac:dyDescent="0.2">
      <c r="A174" s="2"/>
      <c r="B174" s="9"/>
    </row>
    <row r="175" spans="1:2" x14ac:dyDescent="0.2">
      <c r="A175" s="2"/>
      <c r="B175" s="9"/>
    </row>
    <row r="176" spans="1:2" x14ac:dyDescent="0.2">
      <c r="A176" s="2"/>
      <c r="B176" s="9"/>
    </row>
    <row r="177" spans="1:2" x14ac:dyDescent="0.2">
      <c r="A177" s="2"/>
      <c r="B177" s="9"/>
    </row>
    <row r="178" spans="1:2" x14ac:dyDescent="0.2">
      <c r="A178" s="2"/>
      <c r="B178" s="9"/>
    </row>
    <row r="179" spans="1:2" x14ac:dyDescent="0.2">
      <c r="A179" s="2"/>
      <c r="B179" s="9"/>
    </row>
    <row r="180" spans="1:2" x14ac:dyDescent="0.2">
      <c r="A180" s="2"/>
      <c r="B180" s="9"/>
    </row>
    <row r="181" spans="1:2" x14ac:dyDescent="0.2">
      <c r="A181" s="2"/>
      <c r="B181" s="9"/>
    </row>
    <row r="182" spans="1:2" x14ac:dyDescent="0.2">
      <c r="A182" s="2"/>
      <c r="B182" s="9"/>
    </row>
    <row r="183" spans="1:2" x14ac:dyDescent="0.2">
      <c r="A183" s="2"/>
      <c r="B183" s="9"/>
    </row>
    <row r="184" spans="1:2" x14ac:dyDescent="0.2">
      <c r="A184" s="2"/>
      <c r="B184" s="9"/>
    </row>
    <row r="185" spans="1:2" x14ac:dyDescent="0.2">
      <c r="A185" s="2"/>
      <c r="B185" s="9"/>
    </row>
    <row r="186" spans="1:2" x14ac:dyDescent="0.2">
      <c r="A186" s="2"/>
      <c r="B186" s="9"/>
    </row>
    <row r="187" spans="1:2" x14ac:dyDescent="0.2">
      <c r="A187" s="2"/>
      <c r="B187" s="9"/>
    </row>
    <row r="188" spans="1:2" x14ac:dyDescent="0.2">
      <c r="A188" s="2"/>
      <c r="B188" s="9"/>
    </row>
    <row r="189" spans="1:2" x14ac:dyDescent="0.2">
      <c r="A189" s="2"/>
      <c r="B189" s="9"/>
    </row>
    <row r="190" spans="1:2" x14ac:dyDescent="0.2">
      <c r="A190" s="2"/>
      <c r="B190" s="9"/>
    </row>
    <row r="191" spans="1:2" x14ac:dyDescent="0.2">
      <c r="A191" s="2"/>
      <c r="B191" s="9"/>
    </row>
    <row r="192" spans="1:2" x14ac:dyDescent="0.2">
      <c r="A192" s="2"/>
      <c r="B192" s="9"/>
    </row>
    <row r="193" spans="1:2" x14ac:dyDescent="0.2">
      <c r="A193" s="2"/>
      <c r="B193" s="9"/>
    </row>
    <row r="194" spans="1:2" x14ac:dyDescent="0.2">
      <c r="A194" s="2"/>
      <c r="B194" s="9"/>
    </row>
    <row r="195" spans="1:2" x14ac:dyDescent="0.2">
      <c r="A195" s="2"/>
      <c r="B195" s="9"/>
    </row>
    <row r="196" spans="1:2" x14ac:dyDescent="0.2">
      <c r="A196" s="2"/>
      <c r="B196" s="9"/>
    </row>
    <row r="197" spans="1:2" x14ac:dyDescent="0.2">
      <c r="A197" s="2"/>
      <c r="B197" s="9"/>
    </row>
    <row r="198" spans="1:2" x14ac:dyDescent="0.2">
      <c r="A198" s="2"/>
      <c r="B198" s="9"/>
    </row>
    <row r="199" spans="1:2" x14ac:dyDescent="0.2">
      <c r="A199" s="2"/>
      <c r="B199" s="9"/>
    </row>
    <row r="200" spans="1:2" x14ac:dyDescent="0.2">
      <c r="A200" s="2"/>
      <c r="B200" s="9"/>
    </row>
    <row r="201" spans="1:2" x14ac:dyDescent="0.2">
      <c r="A201" s="2"/>
      <c r="B201" s="9"/>
    </row>
    <row r="202" spans="1:2" x14ac:dyDescent="0.2">
      <c r="A202" s="2"/>
      <c r="B202" s="9"/>
    </row>
    <row r="203" spans="1:2" x14ac:dyDescent="0.2">
      <c r="A203" s="2"/>
      <c r="B203" s="9"/>
    </row>
    <row r="204" spans="1:2" x14ac:dyDescent="0.2">
      <c r="A204" s="2"/>
      <c r="B204" s="9"/>
    </row>
    <row r="205" spans="1:2" x14ac:dyDescent="0.2">
      <c r="A205" s="2"/>
      <c r="B205" s="9"/>
    </row>
    <row r="206" spans="1:2" x14ac:dyDescent="0.2">
      <c r="A206" s="2"/>
      <c r="B206" s="9"/>
    </row>
    <row r="207" spans="1:2" x14ac:dyDescent="0.2">
      <c r="A207" s="2"/>
      <c r="B207" s="9"/>
    </row>
    <row r="208" spans="1:2" x14ac:dyDescent="0.2">
      <c r="A208" s="2"/>
      <c r="B208" s="9"/>
    </row>
    <row r="209" spans="1:2" x14ac:dyDescent="0.2">
      <c r="A209" s="2"/>
      <c r="B209" s="9"/>
    </row>
    <row r="210" spans="1:2" x14ac:dyDescent="0.2">
      <c r="A210" s="2"/>
      <c r="B210" s="9"/>
    </row>
    <row r="211" spans="1:2" x14ac:dyDescent="0.2">
      <c r="A211" s="2"/>
      <c r="B211" s="9"/>
    </row>
    <row r="212" spans="1:2" x14ac:dyDescent="0.2">
      <c r="A212" s="2"/>
      <c r="B212" s="9"/>
    </row>
    <row r="213" spans="1:2" x14ac:dyDescent="0.2">
      <c r="A213" s="2"/>
      <c r="B213" s="9"/>
    </row>
    <row r="214" spans="1:2" x14ac:dyDescent="0.2">
      <c r="A214" s="2"/>
      <c r="B214" s="9"/>
    </row>
    <row r="215" spans="1:2" x14ac:dyDescent="0.2">
      <c r="A215" s="2"/>
      <c r="B215" s="9"/>
    </row>
    <row r="216" spans="1:2" x14ac:dyDescent="0.2">
      <c r="A216" s="2"/>
      <c r="B216" s="9"/>
    </row>
    <row r="217" spans="1:2" x14ac:dyDescent="0.2">
      <c r="A217" s="2"/>
      <c r="B217" s="9"/>
    </row>
    <row r="218" spans="1:2" x14ac:dyDescent="0.2">
      <c r="A218" s="2"/>
      <c r="B218" s="9"/>
    </row>
    <row r="219" spans="1:2" x14ac:dyDescent="0.2">
      <c r="A219" s="2"/>
      <c r="B219" s="9"/>
    </row>
    <row r="220" spans="1:2" x14ac:dyDescent="0.2">
      <c r="A220" s="2"/>
      <c r="B220" s="9"/>
    </row>
    <row r="221" spans="1:2" x14ac:dyDescent="0.2">
      <c r="A221" s="2"/>
      <c r="B221" s="9"/>
    </row>
    <row r="222" spans="1:2" x14ac:dyDescent="0.2">
      <c r="A222" s="2"/>
      <c r="B222" s="9"/>
    </row>
    <row r="223" spans="1:2" x14ac:dyDescent="0.2">
      <c r="A223" s="2"/>
      <c r="B223" s="9"/>
    </row>
    <row r="224" spans="1:2" x14ac:dyDescent="0.2">
      <c r="A224" s="2"/>
      <c r="B224" s="9"/>
    </row>
    <row r="225" spans="1:2" x14ac:dyDescent="0.2">
      <c r="A225" s="2"/>
      <c r="B225" s="9"/>
    </row>
    <row r="226" spans="1:2" x14ac:dyDescent="0.2">
      <c r="A226" s="2"/>
      <c r="B226" s="9"/>
    </row>
    <row r="227" spans="1:2" x14ac:dyDescent="0.2">
      <c r="A227" s="2"/>
      <c r="B227" s="9"/>
    </row>
    <row r="228" spans="1:2" x14ac:dyDescent="0.2">
      <c r="A228" s="2"/>
      <c r="B228" s="9"/>
    </row>
    <row r="229" spans="1:2" x14ac:dyDescent="0.2">
      <c r="A229" s="2"/>
      <c r="B229" s="9"/>
    </row>
    <row r="230" spans="1:2" x14ac:dyDescent="0.2">
      <c r="A230" s="2"/>
      <c r="B230" s="9"/>
    </row>
    <row r="231" spans="1:2" x14ac:dyDescent="0.2">
      <c r="A231" s="2"/>
      <c r="B231" s="9"/>
    </row>
    <row r="232" spans="1:2" x14ac:dyDescent="0.2">
      <c r="A232" s="2"/>
      <c r="B232" s="9"/>
    </row>
    <row r="233" spans="1:2" x14ac:dyDescent="0.2">
      <c r="A233" s="2"/>
      <c r="B233" s="9"/>
    </row>
    <row r="234" spans="1:2" x14ac:dyDescent="0.2">
      <c r="A234" s="2"/>
      <c r="B234" s="9"/>
    </row>
    <row r="235" spans="1:2" x14ac:dyDescent="0.2">
      <c r="A235" s="2"/>
      <c r="B235" s="9"/>
    </row>
    <row r="236" spans="1:2" x14ac:dyDescent="0.2">
      <c r="A236" s="2"/>
      <c r="B236" s="9"/>
    </row>
    <row r="237" spans="1:2" x14ac:dyDescent="0.2">
      <c r="A237" s="2"/>
      <c r="B237" s="9"/>
    </row>
    <row r="238" spans="1:2" x14ac:dyDescent="0.2">
      <c r="A238" s="2"/>
      <c r="B238" s="9"/>
    </row>
    <row r="239" spans="1:2" x14ac:dyDescent="0.2">
      <c r="A239" s="2"/>
      <c r="B239" s="9"/>
    </row>
    <row r="240" spans="1:2" x14ac:dyDescent="0.2">
      <c r="A240" s="2"/>
      <c r="B240" s="9"/>
    </row>
    <row r="241" spans="1:2" x14ac:dyDescent="0.2">
      <c r="A241" s="2"/>
      <c r="B241" s="9"/>
    </row>
    <row r="242" spans="1:2" x14ac:dyDescent="0.2">
      <c r="A242" s="2"/>
      <c r="B242" s="9"/>
    </row>
    <row r="243" spans="1:2" x14ac:dyDescent="0.2">
      <c r="A243" s="2"/>
      <c r="B243" s="9"/>
    </row>
    <row r="244" spans="1:2" x14ac:dyDescent="0.2">
      <c r="A244" s="2"/>
      <c r="B244" s="9"/>
    </row>
    <row r="245" spans="1:2" x14ac:dyDescent="0.2">
      <c r="A245" s="2"/>
      <c r="B245" s="9"/>
    </row>
    <row r="246" spans="1:2" x14ac:dyDescent="0.2">
      <c r="A246" s="2"/>
      <c r="B246" s="9"/>
    </row>
    <row r="247" spans="1:2" x14ac:dyDescent="0.2">
      <c r="A247" s="2"/>
      <c r="B247" s="9"/>
    </row>
    <row r="248" spans="1:2" x14ac:dyDescent="0.2">
      <c r="A248" s="2"/>
      <c r="B248" s="9"/>
    </row>
    <row r="249" spans="1:2" x14ac:dyDescent="0.2">
      <c r="A249" s="2"/>
      <c r="B249" s="9"/>
    </row>
    <row r="250" spans="1:2" x14ac:dyDescent="0.2">
      <c r="A250" s="2"/>
      <c r="B250" s="9"/>
    </row>
    <row r="251" spans="1:2" x14ac:dyDescent="0.2">
      <c r="A251" s="2"/>
      <c r="B251" s="9"/>
    </row>
    <row r="252" spans="1:2" x14ac:dyDescent="0.2">
      <c r="A252" s="2"/>
      <c r="B252" s="9"/>
    </row>
    <row r="253" spans="1:2" x14ac:dyDescent="0.2">
      <c r="A253" s="2"/>
      <c r="B253" s="9"/>
    </row>
    <row r="254" spans="1:2" x14ac:dyDescent="0.2">
      <c r="A254" s="2"/>
      <c r="B254" s="9"/>
    </row>
    <row r="255" spans="1:2" x14ac:dyDescent="0.2">
      <c r="A255" s="2"/>
      <c r="B255" s="9"/>
    </row>
    <row r="256" spans="1:2" x14ac:dyDescent="0.2">
      <c r="A256" s="2"/>
      <c r="B256" s="9"/>
    </row>
    <row r="257" spans="1:2" x14ac:dyDescent="0.2">
      <c r="A257" s="2"/>
      <c r="B257" s="9"/>
    </row>
    <row r="258" spans="1:2" x14ac:dyDescent="0.2">
      <c r="A258" s="2"/>
      <c r="B258" s="9"/>
    </row>
    <row r="259" spans="1:2" x14ac:dyDescent="0.2">
      <c r="A259" s="2"/>
      <c r="B259" s="9"/>
    </row>
    <row r="260" spans="1:2" x14ac:dyDescent="0.2">
      <c r="A260" s="2"/>
      <c r="B260" s="9"/>
    </row>
    <row r="261" spans="1:2" x14ac:dyDescent="0.2">
      <c r="A261" s="2"/>
      <c r="B261" s="9"/>
    </row>
    <row r="262" spans="1:2" x14ac:dyDescent="0.2">
      <c r="A262" s="2"/>
      <c r="B262" s="9"/>
    </row>
    <row r="263" spans="1:2" x14ac:dyDescent="0.2">
      <c r="A263" s="2"/>
      <c r="B263" s="9"/>
    </row>
    <row r="264" spans="1:2" x14ac:dyDescent="0.2">
      <c r="A264" s="2"/>
      <c r="B264" s="9"/>
    </row>
    <row r="265" spans="1:2" x14ac:dyDescent="0.2">
      <c r="A265" s="2"/>
      <c r="B265" s="9"/>
    </row>
    <row r="266" spans="1:2" x14ac:dyDescent="0.2">
      <c r="A266" s="2"/>
      <c r="B266" s="9"/>
    </row>
    <row r="267" spans="1:2" x14ac:dyDescent="0.2">
      <c r="A267" s="2"/>
      <c r="B267" s="9"/>
    </row>
    <row r="268" spans="1:2" x14ac:dyDescent="0.2">
      <c r="A268" s="2"/>
      <c r="B268" s="9"/>
    </row>
    <row r="269" spans="1:2" x14ac:dyDescent="0.2">
      <c r="A269" s="2"/>
      <c r="B269" s="9"/>
    </row>
    <row r="270" spans="1:2" x14ac:dyDescent="0.2">
      <c r="A270" s="2"/>
      <c r="B270" s="9"/>
    </row>
    <row r="271" spans="1:2" x14ac:dyDescent="0.2">
      <c r="A271" s="2"/>
      <c r="B271" s="9"/>
    </row>
    <row r="272" spans="1:2" x14ac:dyDescent="0.2">
      <c r="A272" s="2"/>
      <c r="B272" s="9"/>
    </row>
    <row r="273" spans="1:2" x14ac:dyDescent="0.2">
      <c r="A273" s="2"/>
      <c r="B273" s="9"/>
    </row>
    <row r="274" spans="1:2" x14ac:dyDescent="0.2">
      <c r="A274" s="2"/>
      <c r="B274" s="9"/>
    </row>
    <row r="275" spans="1:2" x14ac:dyDescent="0.2">
      <c r="A275" s="2"/>
      <c r="B275" s="9"/>
    </row>
    <row r="276" spans="1:2" x14ac:dyDescent="0.2">
      <c r="A276" s="2"/>
      <c r="B276" s="9"/>
    </row>
    <row r="277" spans="1:2" x14ac:dyDescent="0.2">
      <c r="A277" s="2"/>
      <c r="B277" s="9"/>
    </row>
    <row r="278" spans="1:2" x14ac:dyDescent="0.2">
      <c r="A278" s="2"/>
      <c r="B278" s="9"/>
    </row>
    <row r="279" spans="1:2" x14ac:dyDescent="0.2">
      <c r="A279" s="2"/>
      <c r="B279" s="9"/>
    </row>
    <row r="280" spans="1:2" x14ac:dyDescent="0.2">
      <c r="A280" s="2"/>
      <c r="B280" s="9"/>
    </row>
    <row r="281" spans="1:2" x14ac:dyDescent="0.2">
      <c r="A281" s="2"/>
      <c r="B281" s="9"/>
    </row>
    <row r="282" spans="1:2" x14ac:dyDescent="0.2">
      <c r="A282" s="2"/>
      <c r="B282" s="9"/>
    </row>
    <row r="283" spans="1:2" x14ac:dyDescent="0.2">
      <c r="A283" s="2"/>
      <c r="B283" s="9"/>
    </row>
    <row r="284" spans="1:2" x14ac:dyDescent="0.2">
      <c r="A284" s="2"/>
      <c r="B284" s="9"/>
    </row>
    <row r="285" spans="1:2" x14ac:dyDescent="0.2">
      <c r="A285" s="2"/>
      <c r="B285" s="9"/>
    </row>
    <row r="286" spans="1:2" x14ac:dyDescent="0.2">
      <c r="A286" s="2"/>
      <c r="B286" s="9"/>
    </row>
    <row r="287" spans="1:2" x14ac:dyDescent="0.2">
      <c r="A287" s="2"/>
      <c r="B287" s="9"/>
    </row>
    <row r="288" spans="1:2" x14ac:dyDescent="0.2">
      <c r="A288" s="2"/>
      <c r="B288" s="9"/>
    </row>
    <row r="289" spans="1:2" x14ac:dyDescent="0.2">
      <c r="A289" s="2"/>
      <c r="B289" s="9"/>
    </row>
    <row r="290" spans="1:2" x14ac:dyDescent="0.2">
      <c r="A290" s="2"/>
      <c r="B290" s="9"/>
    </row>
    <row r="291" spans="1:2" x14ac:dyDescent="0.2">
      <c r="A291" s="2"/>
      <c r="B291" s="9"/>
    </row>
    <row r="292" spans="1:2" x14ac:dyDescent="0.2">
      <c r="A292" s="2"/>
      <c r="B292" s="9"/>
    </row>
    <row r="293" spans="1:2" x14ac:dyDescent="0.2">
      <c r="A293" s="2"/>
      <c r="B293" s="9"/>
    </row>
    <row r="294" spans="1:2" x14ac:dyDescent="0.2">
      <c r="A294" s="2"/>
      <c r="B294" s="9"/>
    </row>
    <row r="295" spans="1:2" x14ac:dyDescent="0.2">
      <c r="A295" s="2"/>
      <c r="B295" s="9"/>
    </row>
    <row r="296" spans="1:2" x14ac:dyDescent="0.2">
      <c r="A296" s="2"/>
      <c r="B296" s="9"/>
    </row>
    <row r="297" spans="1:2" x14ac:dyDescent="0.2">
      <c r="A297" s="2"/>
      <c r="B297" s="9"/>
    </row>
    <row r="298" spans="1:2" x14ac:dyDescent="0.2">
      <c r="A298" s="2"/>
      <c r="B298" s="9"/>
    </row>
    <row r="299" spans="1:2" x14ac:dyDescent="0.2">
      <c r="A299" s="2"/>
      <c r="B299" s="9"/>
    </row>
    <row r="300" spans="1:2" x14ac:dyDescent="0.2">
      <c r="A300" s="2"/>
      <c r="B300" s="9"/>
    </row>
    <row r="301" spans="1:2" x14ac:dyDescent="0.2">
      <c r="A301" s="2"/>
      <c r="B301" s="9"/>
    </row>
    <row r="302" spans="1:2" x14ac:dyDescent="0.2">
      <c r="A302" s="2"/>
      <c r="B302" s="9"/>
    </row>
    <row r="303" spans="1:2" x14ac:dyDescent="0.2">
      <c r="A303" s="2"/>
      <c r="B303" s="9"/>
    </row>
    <row r="304" spans="1:2" x14ac:dyDescent="0.2">
      <c r="A304" s="2"/>
      <c r="B304" s="9"/>
    </row>
    <row r="305" spans="1:2" x14ac:dyDescent="0.2">
      <c r="A305" s="2"/>
      <c r="B305" s="9"/>
    </row>
    <row r="306" spans="1:2" x14ac:dyDescent="0.2">
      <c r="A306" s="2"/>
      <c r="B306" s="9"/>
    </row>
    <row r="307" spans="1:2" x14ac:dyDescent="0.2">
      <c r="A307" s="2"/>
      <c r="B307" s="9"/>
    </row>
    <row r="308" spans="1:2" x14ac:dyDescent="0.2">
      <c r="A308" s="2"/>
      <c r="B308" s="9"/>
    </row>
    <row r="309" spans="1:2" x14ac:dyDescent="0.2">
      <c r="A309" s="2"/>
      <c r="B309" s="9"/>
    </row>
    <row r="310" spans="1:2" x14ac:dyDescent="0.2">
      <c r="A310" s="2"/>
      <c r="B310" s="9"/>
    </row>
    <row r="311" spans="1:2" x14ac:dyDescent="0.2">
      <c r="A311" s="2"/>
      <c r="B311" s="9"/>
    </row>
    <row r="312" spans="1:2" x14ac:dyDescent="0.2">
      <c r="A312" s="2"/>
      <c r="B312" s="9"/>
    </row>
    <row r="313" spans="1:2" x14ac:dyDescent="0.2">
      <c r="A313" s="2"/>
      <c r="B313" s="9"/>
    </row>
    <row r="314" spans="1:2" x14ac:dyDescent="0.2">
      <c r="A314" s="2"/>
      <c r="B314" s="9"/>
    </row>
    <row r="315" spans="1:2" x14ac:dyDescent="0.2">
      <c r="A315" s="2"/>
      <c r="B315" s="9"/>
    </row>
    <row r="316" spans="1:2" x14ac:dyDescent="0.2">
      <c r="A316" s="2"/>
      <c r="B316" s="9"/>
    </row>
    <row r="317" spans="1:2" x14ac:dyDescent="0.2">
      <c r="A317" s="2"/>
      <c r="B317" s="9"/>
    </row>
    <row r="318" spans="1:2" x14ac:dyDescent="0.2">
      <c r="A318" s="2"/>
      <c r="B318" s="9"/>
    </row>
    <row r="319" spans="1:2" x14ac:dyDescent="0.2">
      <c r="A319" s="2"/>
      <c r="B319" s="9"/>
    </row>
    <row r="320" spans="1:2" x14ac:dyDescent="0.2">
      <c r="A320" s="2"/>
      <c r="B320" s="9"/>
    </row>
    <row r="321" spans="1:2" x14ac:dyDescent="0.2">
      <c r="A321" s="2"/>
      <c r="B321" s="9"/>
    </row>
    <row r="322" spans="1:2" x14ac:dyDescent="0.2">
      <c r="A322" s="2"/>
      <c r="B322" s="9"/>
    </row>
    <row r="323" spans="1:2" x14ac:dyDescent="0.2">
      <c r="A323" s="2"/>
      <c r="B323" s="9"/>
    </row>
    <row r="324" spans="1:2" x14ac:dyDescent="0.2">
      <c r="A324" s="2"/>
      <c r="B324" s="9"/>
    </row>
    <row r="325" spans="1:2" x14ac:dyDescent="0.2">
      <c r="A325" s="2"/>
      <c r="B325" s="9"/>
    </row>
    <row r="326" spans="1:2" x14ac:dyDescent="0.2">
      <c r="A326" s="2"/>
      <c r="B326" s="9"/>
    </row>
    <row r="327" spans="1:2" x14ac:dyDescent="0.2">
      <c r="A327" s="2"/>
      <c r="B327" s="9"/>
    </row>
    <row r="328" spans="1:2" x14ac:dyDescent="0.2">
      <c r="A328" s="2"/>
      <c r="B328" s="9"/>
    </row>
    <row r="329" spans="1:2" x14ac:dyDescent="0.2">
      <c r="A329" s="2"/>
      <c r="B329" s="9"/>
    </row>
    <row r="330" spans="1:2" x14ac:dyDescent="0.2">
      <c r="A330" s="2"/>
      <c r="B330" s="9"/>
    </row>
    <row r="331" spans="1:2" x14ac:dyDescent="0.2">
      <c r="A331" s="2"/>
      <c r="B331" s="9"/>
    </row>
    <row r="332" spans="1:2" x14ac:dyDescent="0.2">
      <c r="A332" s="2"/>
      <c r="B332" s="9"/>
    </row>
    <row r="333" spans="1:2" x14ac:dyDescent="0.2">
      <c r="A333" s="2"/>
      <c r="B333" s="9"/>
    </row>
    <row r="334" spans="1:2" x14ac:dyDescent="0.2">
      <c r="A334" s="2"/>
      <c r="B334" s="9"/>
    </row>
    <row r="335" spans="1:2" x14ac:dyDescent="0.2">
      <c r="A335" s="2"/>
      <c r="B335" s="9"/>
    </row>
    <row r="336" spans="1:2" x14ac:dyDescent="0.2">
      <c r="A336" s="2"/>
      <c r="B336" s="9"/>
    </row>
    <row r="337" spans="1:2" x14ac:dyDescent="0.2">
      <c r="A337" s="2"/>
      <c r="B337" s="9"/>
    </row>
    <row r="338" spans="1:2" x14ac:dyDescent="0.2">
      <c r="A338" s="2"/>
      <c r="B338" s="9"/>
    </row>
    <row r="339" spans="1:2" x14ac:dyDescent="0.2">
      <c r="A339" s="2"/>
      <c r="B339" s="9"/>
    </row>
    <row r="340" spans="1:2" x14ac:dyDescent="0.2">
      <c r="A340" s="2"/>
      <c r="B340" s="9"/>
    </row>
    <row r="341" spans="1:2" x14ac:dyDescent="0.2">
      <c r="A341" s="2"/>
      <c r="B341" s="9"/>
    </row>
    <row r="342" spans="1:2" x14ac:dyDescent="0.2">
      <c r="A342" s="2"/>
      <c r="B342" s="9"/>
    </row>
    <row r="343" spans="1:2" x14ac:dyDescent="0.2">
      <c r="A343" s="2"/>
      <c r="B343" s="9"/>
    </row>
    <row r="344" spans="1:2" x14ac:dyDescent="0.2">
      <c r="A344" s="2"/>
      <c r="B344" s="9"/>
    </row>
    <row r="345" spans="1:2" x14ac:dyDescent="0.2">
      <c r="A345" s="2"/>
      <c r="B345" s="9"/>
    </row>
    <row r="346" spans="1:2" x14ac:dyDescent="0.2">
      <c r="A346" s="2"/>
      <c r="B346" s="9"/>
    </row>
    <row r="347" spans="1:2" x14ac:dyDescent="0.2">
      <c r="A347" s="2"/>
      <c r="B347" s="9"/>
    </row>
    <row r="348" spans="1:2" x14ac:dyDescent="0.2">
      <c r="A348" s="2"/>
      <c r="B348" s="9"/>
    </row>
    <row r="349" spans="1:2" x14ac:dyDescent="0.2">
      <c r="A349" s="2"/>
      <c r="B349" s="9"/>
    </row>
    <row r="350" spans="1:2" x14ac:dyDescent="0.2">
      <c r="A350" s="2"/>
      <c r="B350" s="9"/>
    </row>
    <row r="351" spans="1:2" x14ac:dyDescent="0.2">
      <c r="A351" s="2"/>
      <c r="B351" s="9"/>
    </row>
    <row r="352" spans="1:2" x14ac:dyDescent="0.2">
      <c r="A352" s="2"/>
      <c r="B352" s="9"/>
    </row>
    <row r="353" spans="1:2" x14ac:dyDescent="0.2">
      <c r="A353" s="2"/>
      <c r="B353" s="9"/>
    </row>
    <row r="354" spans="1:2" x14ac:dyDescent="0.2">
      <c r="A354" s="2"/>
      <c r="B354" s="9"/>
    </row>
    <row r="355" spans="1:2" x14ac:dyDescent="0.2">
      <c r="A355" s="2"/>
      <c r="B355" s="9"/>
    </row>
    <row r="356" spans="1:2" x14ac:dyDescent="0.2">
      <c r="A356" s="2"/>
      <c r="B356" s="9"/>
    </row>
    <row r="357" spans="1:2" x14ac:dyDescent="0.2">
      <c r="A357" s="2"/>
      <c r="B357" s="9"/>
    </row>
    <row r="358" spans="1:2" x14ac:dyDescent="0.2">
      <c r="A358" s="2"/>
      <c r="B358" s="9"/>
    </row>
    <row r="359" spans="1:2" x14ac:dyDescent="0.2">
      <c r="A359" s="2"/>
      <c r="B359" s="9"/>
    </row>
    <row r="360" spans="1:2" x14ac:dyDescent="0.2">
      <c r="A360" s="2"/>
      <c r="B360" s="9"/>
    </row>
    <row r="361" spans="1:2" x14ac:dyDescent="0.2">
      <c r="A361" s="2"/>
      <c r="B361" s="9"/>
    </row>
    <row r="362" spans="1:2" x14ac:dyDescent="0.2">
      <c r="A362" s="2"/>
      <c r="B362" s="9"/>
    </row>
    <row r="363" spans="1:2" x14ac:dyDescent="0.2">
      <c r="A363" s="2"/>
      <c r="B363" s="9"/>
    </row>
    <row r="364" spans="1:2" x14ac:dyDescent="0.2">
      <c r="A364" s="2"/>
      <c r="B364" s="9"/>
    </row>
    <row r="365" spans="1:2" x14ac:dyDescent="0.2">
      <c r="A365" s="2"/>
      <c r="B365" s="9"/>
    </row>
    <row r="366" spans="1:2" x14ac:dyDescent="0.2">
      <c r="A366" s="2"/>
      <c r="B366" s="9"/>
    </row>
    <row r="367" spans="1:2" x14ac:dyDescent="0.2">
      <c r="A367" s="2"/>
      <c r="B367" s="9"/>
    </row>
    <row r="368" spans="1:2" x14ac:dyDescent="0.2">
      <c r="A368" s="2"/>
      <c r="B368" s="9"/>
    </row>
    <row r="369" spans="1:2" x14ac:dyDescent="0.2">
      <c r="A369" s="2"/>
      <c r="B369" s="9"/>
    </row>
    <row r="370" spans="1:2" x14ac:dyDescent="0.2">
      <c r="A370" s="2"/>
      <c r="B370" s="9"/>
    </row>
    <row r="371" spans="1:2" x14ac:dyDescent="0.2">
      <c r="A371" s="2"/>
      <c r="B371" s="9"/>
    </row>
    <row r="372" spans="1:2" x14ac:dyDescent="0.2">
      <c r="A372" s="2"/>
      <c r="B372" s="9"/>
    </row>
    <row r="373" spans="1:2" x14ac:dyDescent="0.2">
      <c r="A373" s="2"/>
      <c r="B373" s="9"/>
    </row>
    <row r="374" spans="1:2" x14ac:dyDescent="0.2">
      <c r="A374" s="2"/>
      <c r="B374" s="9"/>
    </row>
    <row r="375" spans="1:2" x14ac:dyDescent="0.2">
      <c r="A375" s="2"/>
      <c r="B375" s="9"/>
    </row>
    <row r="376" spans="1:2" x14ac:dyDescent="0.2">
      <c r="A376" s="2"/>
      <c r="B376" s="9"/>
    </row>
    <row r="377" spans="1:2" x14ac:dyDescent="0.2">
      <c r="A377" s="2"/>
      <c r="B377" s="9"/>
    </row>
    <row r="378" spans="1:2" x14ac:dyDescent="0.2">
      <c r="A378" s="2"/>
      <c r="B378" s="9"/>
    </row>
    <row r="379" spans="1:2" x14ac:dyDescent="0.2">
      <c r="A379" s="2"/>
      <c r="B379" s="9"/>
    </row>
    <row r="380" spans="1:2" x14ac:dyDescent="0.2">
      <c r="A380" s="2"/>
      <c r="B380" s="9"/>
    </row>
    <row r="381" spans="1:2" x14ac:dyDescent="0.2">
      <c r="A381" s="2"/>
      <c r="B381" s="9"/>
    </row>
    <row r="382" spans="1:2" x14ac:dyDescent="0.2">
      <c r="A382" s="2"/>
      <c r="B382" s="9"/>
    </row>
    <row r="383" spans="1:2" x14ac:dyDescent="0.2">
      <c r="A383" s="2"/>
      <c r="B383" s="9"/>
    </row>
    <row r="384" spans="1:2" x14ac:dyDescent="0.2">
      <c r="A384" s="2"/>
      <c r="B384" s="9"/>
    </row>
    <row r="385" spans="1:2" x14ac:dyDescent="0.2">
      <c r="A385" s="2"/>
      <c r="B385" s="9"/>
    </row>
    <row r="386" spans="1:2" x14ac:dyDescent="0.2">
      <c r="A386" s="2"/>
      <c r="B386" s="9"/>
    </row>
    <row r="387" spans="1:2" x14ac:dyDescent="0.2">
      <c r="A387" s="2"/>
      <c r="B387" s="9"/>
    </row>
    <row r="388" spans="1:2" x14ac:dyDescent="0.2">
      <c r="A388" s="2"/>
      <c r="B388" s="9"/>
    </row>
    <row r="389" spans="1:2" x14ac:dyDescent="0.2">
      <c r="A389" s="2"/>
      <c r="B389" s="9"/>
    </row>
    <row r="390" spans="1:2" x14ac:dyDescent="0.2">
      <c r="A390" s="2"/>
      <c r="B390" s="9"/>
    </row>
    <row r="391" spans="1:2" x14ac:dyDescent="0.2">
      <c r="A391" s="2"/>
      <c r="B391" s="9"/>
    </row>
    <row r="392" spans="1:2" x14ac:dyDescent="0.2">
      <c r="A392" s="2"/>
      <c r="B392" s="9"/>
    </row>
    <row r="393" spans="1:2" x14ac:dyDescent="0.2">
      <c r="A393" s="2"/>
      <c r="B393" s="9"/>
    </row>
    <row r="394" spans="1:2" x14ac:dyDescent="0.2">
      <c r="A394" s="2"/>
      <c r="B394" s="9"/>
    </row>
    <row r="395" spans="1:2" x14ac:dyDescent="0.2">
      <c r="A395" s="2"/>
      <c r="B395" s="9"/>
    </row>
    <row r="396" spans="1:2" x14ac:dyDescent="0.2">
      <c r="A396" s="2"/>
      <c r="B396" s="9"/>
    </row>
    <row r="397" spans="1:2" x14ac:dyDescent="0.2">
      <c r="A397" s="2"/>
      <c r="B397" s="9"/>
    </row>
    <row r="398" spans="1:2" x14ac:dyDescent="0.2">
      <c r="A398" s="2"/>
      <c r="B398" s="9"/>
    </row>
    <row r="399" spans="1:2" x14ac:dyDescent="0.2">
      <c r="A399" s="2"/>
      <c r="B399" s="9"/>
    </row>
    <row r="400" spans="1:2" x14ac:dyDescent="0.2">
      <c r="A400" s="2"/>
      <c r="B400" s="9"/>
    </row>
    <row r="401" spans="1:2" x14ac:dyDescent="0.2">
      <c r="A401" s="2"/>
      <c r="B401" s="9"/>
    </row>
    <row r="402" spans="1:2" x14ac:dyDescent="0.2">
      <c r="A402" s="2"/>
      <c r="B402" s="9"/>
    </row>
    <row r="403" spans="1:2" x14ac:dyDescent="0.2">
      <c r="A403" s="2"/>
      <c r="B403" s="9"/>
    </row>
    <row r="404" spans="1:2" x14ac:dyDescent="0.2">
      <c r="A404" s="2"/>
      <c r="B404" s="9"/>
    </row>
    <row r="405" spans="1:2" x14ac:dyDescent="0.2">
      <c r="A405" s="2"/>
      <c r="B405" s="9"/>
    </row>
    <row r="406" spans="1:2" x14ac:dyDescent="0.2">
      <c r="A406" s="2"/>
      <c r="B406" s="9"/>
    </row>
    <row r="407" spans="1:2" x14ac:dyDescent="0.2">
      <c r="A407" s="2"/>
      <c r="B407" s="9"/>
    </row>
    <row r="408" spans="1:2" x14ac:dyDescent="0.2">
      <c r="A408" s="2"/>
      <c r="B408" s="9"/>
    </row>
    <row r="409" spans="1:2" x14ac:dyDescent="0.2">
      <c r="A409" s="2"/>
      <c r="B409" s="9"/>
    </row>
    <row r="410" spans="1:2" x14ac:dyDescent="0.2">
      <c r="A410" s="2"/>
      <c r="B410" s="9"/>
    </row>
    <row r="411" spans="1:2" x14ac:dyDescent="0.2">
      <c r="A411" s="2"/>
      <c r="B411" s="9"/>
    </row>
    <row r="412" spans="1:2" x14ac:dyDescent="0.2">
      <c r="A412" s="2"/>
      <c r="B412" s="9"/>
    </row>
    <row r="413" spans="1:2" x14ac:dyDescent="0.2">
      <c r="A413" s="2"/>
      <c r="B413" s="9"/>
    </row>
    <row r="414" spans="1:2" x14ac:dyDescent="0.2">
      <c r="A414" s="2"/>
      <c r="B414" s="9"/>
    </row>
    <row r="415" spans="1:2" x14ac:dyDescent="0.2">
      <c r="A415" s="2"/>
      <c r="B415" s="9"/>
    </row>
    <row r="416" spans="1:2" x14ac:dyDescent="0.2">
      <c r="A416" s="2"/>
      <c r="B416" s="9"/>
    </row>
    <row r="417" spans="1:2" x14ac:dyDescent="0.2">
      <c r="A417" s="2"/>
      <c r="B417" s="9"/>
    </row>
    <row r="418" spans="1:2" x14ac:dyDescent="0.2">
      <c r="A418" s="2"/>
      <c r="B418" s="9"/>
    </row>
    <row r="419" spans="1:2" x14ac:dyDescent="0.2">
      <c r="A419" s="2"/>
      <c r="B419" s="9"/>
    </row>
    <row r="420" spans="1:2" x14ac:dyDescent="0.2">
      <c r="A420" s="2"/>
      <c r="B420" s="9"/>
    </row>
    <row r="421" spans="1:2" x14ac:dyDescent="0.2">
      <c r="A421" s="2"/>
      <c r="B421" s="9"/>
    </row>
    <row r="422" spans="1:2" x14ac:dyDescent="0.2">
      <c r="A422" s="2"/>
      <c r="B422" s="9"/>
    </row>
    <row r="423" spans="1:2" x14ac:dyDescent="0.2">
      <c r="A423" s="2"/>
      <c r="B423" s="9"/>
    </row>
    <row r="424" spans="1:2" x14ac:dyDescent="0.2">
      <c r="A424" s="2"/>
      <c r="B424" s="9"/>
    </row>
    <row r="425" spans="1:2" x14ac:dyDescent="0.2">
      <c r="A425" s="2"/>
      <c r="B425" s="9"/>
    </row>
    <row r="426" spans="1:2" x14ac:dyDescent="0.2">
      <c r="A426" s="2"/>
      <c r="B426" s="9"/>
    </row>
    <row r="427" spans="1:2" x14ac:dyDescent="0.2">
      <c r="A427" s="2"/>
      <c r="B427" s="9"/>
    </row>
    <row r="428" spans="1:2" x14ac:dyDescent="0.2">
      <c r="A428" s="2"/>
      <c r="B428" s="9"/>
    </row>
    <row r="429" spans="1:2" x14ac:dyDescent="0.2">
      <c r="A429" s="2"/>
      <c r="B429" s="9"/>
    </row>
    <row r="430" spans="1:2" x14ac:dyDescent="0.2">
      <c r="A430" s="2"/>
      <c r="B430" s="9"/>
    </row>
    <row r="431" spans="1:2" x14ac:dyDescent="0.2">
      <c r="A431" s="2"/>
      <c r="B431" s="9"/>
    </row>
    <row r="432" spans="1:2" x14ac:dyDescent="0.2">
      <c r="A432" s="2"/>
      <c r="B432" s="9"/>
    </row>
    <row r="433" spans="1:2" x14ac:dyDescent="0.2">
      <c r="A433" s="2"/>
      <c r="B433" s="9"/>
    </row>
    <row r="434" spans="1:2" x14ac:dyDescent="0.2">
      <c r="A434" s="2"/>
      <c r="B434" s="9"/>
    </row>
    <row r="435" spans="1:2" x14ac:dyDescent="0.2">
      <c r="A435" s="2"/>
      <c r="B435" s="9"/>
    </row>
    <row r="436" spans="1:2" x14ac:dyDescent="0.2">
      <c r="A436" s="2"/>
      <c r="B436" s="9"/>
    </row>
    <row r="437" spans="1:2" x14ac:dyDescent="0.2">
      <c r="A437" s="2"/>
      <c r="B437" s="9"/>
    </row>
    <row r="438" spans="1:2" x14ac:dyDescent="0.2">
      <c r="A438" s="2"/>
      <c r="B438" s="9"/>
    </row>
    <row r="439" spans="1:2" x14ac:dyDescent="0.2">
      <c r="A439" s="2"/>
      <c r="B439" s="9"/>
    </row>
    <row r="440" spans="1:2" x14ac:dyDescent="0.2">
      <c r="A440" s="2"/>
      <c r="B440" s="9"/>
    </row>
    <row r="441" spans="1:2" x14ac:dyDescent="0.2">
      <c r="A441" s="2"/>
      <c r="B441" s="9"/>
    </row>
    <row r="442" spans="1:2" x14ac:dyDescent="0.2">
      <c r="A442" s="2"/>
      <c r="B442" s="9"/>
    </row>
    <row r="443" spans="1:2" x14ac:dyDescent="0.2">
      <c r="A443" s="2"/>
      <c r="B443" s="9"/>
    </row>
    <row r="444" spans="1:2" x14ac:dyDescent="0.2">
      <c r="A444" s="2"/>
      <c r="B444" s="9"/>
    </row>
    <row r="445" spans="1:2" x14ac:dyDescent="0.2">
      <c r="A445" s="2"/>
      <c r="B445" s="9"/>
    </row>
    <row r="446" spans="1:2" x14ac:dyDescent="0.2">
      <c r="A446" s="2"/>
      <c r="B446" s="9"/>
    </row>
    <row r="447" spans="1:2" x14ac:dyDescent="0.2">
      <c r="A447" s="2"/>
      <c r="B447" s="9"/>
    </row>
    <row r="448" spans="1:2" x14ac:dyDescent="0.2">
      <c r="A448" s="2"/>
      <c r="B448" s="9"/>
    </row>
    <row r="449" spans="1:2" x14ac:dyDescent="0.2">
      <c r="A449" s="2"/>
      <c r="B449" s="9"/>
    </row>
    <row r="450" spans="1:2" x14ac:dyDescent="0.2">
      <c r="A450" s="2"/>
      <c r="B450" s="9"/>
    </row>
    <row r="451" spans="1:2" x14ac:dyDescent="0.2">
      <c r="A451" s="2"/>
      <c r="B451" s="9"/>
    </row>
    <row r="452" spans="1:2" x14ac:dyDescent="0.2">
      <c r="A452" s="2"/>
      <c r="B452" s="9"/>
    </row>
    <row r="453" spans="1:2" x14ac:dyDescent="0.2">
      <c r="A453" s="2"/>
      <c r="B453" s="9"/>
    </row>
    <row r="454" spans="1:2" x14ac:dyDescent="0.2">
      <c r="A454" s="2"/>
      <c r="B454" s="9"/>
    </row>
    <row r="455" spans="1:2" x14ac:dyDescent="0.2">
      <c r="A455" s="2"/>
      <c r="B455" s="9"/>
    </row>
    <row r="456" spans="1:2" x14ac:dyDescent="0.2">
      <c r="A456" s="2"/>
      <c r="B456" s="9"/>
    </row>
    <row r="457" spans="1:2" x14ac:dyDescent="0.2">
      <c r="A457" s="2"/>
      <c r="B457" s="9"/>
    </row>
    <row r="458" spans="1:2" x14ac:dyDescent="0.2">
      <c r="A458" s="2"/>
      <c r="B458" s="9"/>
    </row>
    <row r="459" spans="1:2" x14ac:dyDescent="0.2">
      <c r="A459" s="2"/>
      <c r="B459" s="9"/>
    </row>
    <row r="460" spans="1:2" x14ac:dyDescent="0.2">
      <c r="A460" s="2"/>
      <c r="B460" s="9"/>
    </row>
    <row r="461" spans="1:2" x14ac:dyDescent="0.2">
      <c r="A461" s="2"/>
      <c r="B461" s="9"/>
    </row>
    <row r="462" spans="1:2" x14ac:dyDescent="0.2">
      <c r="A462" s="2"/>
      <c r="B462" s="9"/>
    </row>
    <row r="463" spans="1:2" x14ac:dyDescent="0.2">
      <c r="A463" s="2"/>
      <c r="B463" s="9"/>
    </row>
    <row r="464" spans="1:2" x14ac:dyDescent="0.2">
      <c r="A464" s="2"/>
      <c r="B464" s="9"/>
    </row>
    <row r="465" spans="1:2" x14ac:dyDescent="0.2">
      <c r="A465" s="2"/>
      <c r="B465" s="9"/>
    </row>
    <row r="466" spans="1:2" x14ac:dyDescent="0.2">
      <c r="A466" s="2"/>
      <c r="B466" s="9"/>
    </row>
    <row r="467" spans="1:2" x14ac:dyDescent="0.2">
      <c r="A467" s="2"/>
      <c r="B467" s="9"/>
    </row>
    <row r="468" spans="1:2" x14ac:dyDescent="0.2">
      <c r="A468" s="2"/>
      <c r="B468" s="9"/>
    </row>
    <row r="469" spans="1:2" x14ac:dyDescent="0.2">
      <c r="A469" s="2"/>
      <c r="B469" s="9"/>
    </row>
    <row r="470" spans="1:2" x14ac:dyDescent="0.2">
      <c r="A470" s="2"/>
      <c r="B470" s="9"/>
    </row>
    <row r="471" spans="1:2" x14ac:dyDescent="0.2">
      <c r="A471" s="2"/>
      <c r="B471" s="9"/>
    </row>
    <row r="472" spans="1:2" x14ac:dyDescent="0.2">
      <c r="A472" s="2"/>
      <c r="B472" s="9"/>
    </row>
    <row r="473" spans="1:2" x14ac:dyDescent="0.2">
      <c r="A473" s="2"/>
      <c r="B473" s="9"/>
    </row>
    <row r="474" spans="1:2" x14ac:dyDescent="0.2">
      <c r="A474" s="2"/>
      <c r="B474" s="9"/>
    </row>
    <row r="475" spans="1:2" x14ac:dyDescent="0.2">
      <c r="A475" s="2"/>
      <c r="B475" s="9"/>
    </row>
    <row r="476" spans="1:2" x14ac:dyDescent="0.2">
      <c r="A476" s="2"/>
      <c r="B476" s="9"/>
    </row>
    <row r="477" spans="1:2" x14ac:dyDescent="0.2">
      <c r="A477" s="2"/>
      <c r="B477" s="9"/>
    </row>
    <row r="478" spans="1:2" x14ac:dyDescent="0.2">
      <c r="A478" s="2"/>
      <c r="B478" s="9"/>
    </row>
    <row r="479" spans="1:2" x14ac:dyDescent="0.2">
      <c r="A479" s="2"/>
      <c r="B479" s="9"/>
    </row>
    <row r="480" spans="1:2" x14ac:dyDescent="0.2">
      <c r="A480" s="2"/>
      <c r="B480" s="9"/>
    </row>
    <row r="481" spans="1:2" x14ac:dyDescent="0.2">
      <c r="A481" s="2"/>
      <c r="B481" s="9"/>
    </row>
    <row r="482" spans="1:2" x14ac:dyDescent="0.2">
      <c r="A482" s="2"/>
      <c r="B482" s="9"/>
    </row>
    <row r="483" spans="1:2" x14ac:dyDescent="0.2">
      <c r="A483" s="2"/>
      <c r="B483" s="9"/>
    </row>
    <row r="484" spans="1:2" x14ac:dyDescent="0.2">
      <c r="A484" s="2"/>
      <c r="B484" s="9"/>
    </row>
    <row r="485" spans="1:2" x14ac:dyDescent="0.2">
      <c r="A485" s="2"/>
      <c r="B485" s="9"/>
    </row>
    <row r="486" spans="1:2" x14ac:dyDescent="0.2">
      <c r="A486" s="2"/>
      <c r="B486" s="9"/>
    </row>
    <row r="487" spans="1:2" x14ac:dyDescent="0.2">
      <c r="A487" s="2"/>
      <c r="B487" s="9"/>
    </row>
    <row r="488" spans="1:2" x14ac:dyDescent="0.2">
      <c r="A488" s="2"/>
      <c r="B488" s="9"/>
    </row>
    <row r="489" spans="1:2" x14ac:dyDescent="0.2">
      <c r="A489" s="2"/>
      <c r="B489" s="9"/>
    </row>
    <row r="490" spans="1:2" x14ac:dyDescent="0.2">
      <c r="A490" s="2"/>
      <c r="B490" s="9"/>
    </row>
    <row r="491" spans="1:2" x14ac:dyDescent="0.2">
      <c r="A491" s="2"/>
      <c r="B491" s="9"/>
    </row>
    <row r="492" spans="1:2" x14ac:dyDescent="0.2">
      <c r="A492" s="2"/>
      <c r="B492" s="9"/>
    </row>
    <row r="493" spans="1:2" x14ac:dyDescent="0.2">
      <c r="A493" s="2"/>
      <c r="B493" s="9"/>
    </row>
    <row r="494" spans="1:2" x14ac:dyDescent="0.2">
      <c r="A494" s="2"/>
      <c r="B494" s="9"/>
    </row>
    <row r="495" spans="1:2" x14ac:dyDescent="0.2">
      <c r="A495" s="2"/>
      <c r="B495" s="9"/>
    </row>
    <row r="496" spans="1:2" x14ac:dyDescent="0.2">
      <c r="A496" s="2"/>
      <c r="B496" s="9"/>
    </row>
    <row r="497" spans="1:2" x14ac:dyDescent="0.2">
      <c r="A497" s="2"/>
      <c r="B497" s="9"/>
    </row>
    <row r="498" spans="1:2" x14ac:dyDescent="0.2">
      <c r="A498" s="2"/>
      <c r="B498" s="9"/>
    </row>
    <row r="499" spans="1:2" x14ac:dyDescent="0.2">
      <c r="A499" s="2"/>
      <c r="B499" s="9"/>
    </row>
    <row r="500" spans="1:2" x14ac:dyDescent="0.2">
      <c r="A500" s="2"/>
      <c r="B500" s="9"/>
    </row>
    <row r="501" spans="1:2" x14ac:dyDescent="0.2">
      <c r="A501" s="2"/>
      <c r="B501" s="9"/>
    </row>
    <row r="502" spans="1:2" x14ac:dyDescent="0.2">
      <c r="A502" s="2"/>
      <c r="B502" s="9"/>
    </row>
    <row r="503" spans="1:2" x14ac:dyDescent="0.2">
      <c r="A503" s="2"/>
      <c r="B503" s="9"/>
    </row>
    <row r="504" spans="1:2" x14ac:dyDescent="0.2">
      <c r="A504" s="2"/>
      <c r="B504" s="9"/>
    </row>
    <row r="505" spans="1:2" x14ac:dyDescent="0.2">
      <c r="A505" s="2"/>
      <c r="B505" s="9"/>
    </row>
    <row r="506" spans="1:2" x14ac:dyDescent="0.2">
      <c r="A506" s="2"/>
      <c r="B506" s="9"/>
    </row>
    <row r="507" spans="1:2" x14ac:dyDescent="0.2">
      <c r="A507" s="2"/>
      <c r="B507" s="9"/>
    </row>
    <row r="508" spans="1:2" x14ac:dyDescent="0.2">
      <c r="A508" s="2"/>
      <c r="B508" s="9"/>
    </row>
    <row r="509" spans="1:2" x14ac:dyDescent="0.2">
      <c r="A509" s="2"/>
      <c r="B509" s="9"/>
    </row>
    <row r="510" spans="1:2" x14ac:dyDescent="0.2">
      <c r="A510" s="2"/>
      <c r="B510" s="9"/>
    </row>
    <row r="511" spans="1:2" x14ac:dyDescent="0.2">
      <c r="A511" s="2"/>
      <c r="B511" s="9"/>
    </row>
    <row r="512" spans="1:2" x14ac:dyDescent="0.2">
      <c r="A512" s="2"/>
      <c r="B512" s="9"/>
    </row>
    <row r="513" spans="1:2" x14ac:dyDescent="0.2">
      <c r="A513" s="2"/>
      <c r="B513" s="9"/>
    </row>
    <row r="514" spans="1:2" x14ac:dyDescent="0.2">
      <c r="A514" s="2"/>
      <c r="B514" s="9"/>
    </row>
    <row r="515" spans="1:2" x14ac:dyDescent="0.2">
      <c r="A515" s="2"/>
      <c r="B515" s="9"/>
    </row>
    <row r="516" spans="1:2" x14ac:dyDescent="0.2">
      <c r="A516" s="2"/>
      <c r="B516" s="9"/>
    </row>
    <row r="517" spans="1:2" x14ac:dyDescent="0.2">
      <c r="A517" s="2"/>
      <c r="B517" s="9"/>
    </row>
    <row r="518" spans="1:2" x14ac:dyDescent="0.2">
      <c r="A518" s="2"/>
      <c r="B518" s="9"/>
    </row>
    <row r="519" spans="1:2" x14ac:dyDescent="0.2">
      <c r="A519" s="2"/>
      <c r="B519" s="9"/>
    </row>
    <row r="520" spans="1:2" x14ac:dyDescent="0.2">
      <c r="A520" s="2"/>
      <c r="B520" s="9"/>
    </row>
    <row r="521" spans="1:2" x14ac:dyDescent="0.2">
      <c r="A521" s="2"/>
      <c r="B521" s="9"/>
    </row>
    <row r="522" spans="1:2" x14ac:dyDescent="0.2">
      <c r="A522" s="2"/>
      <c r="B522" s="9"/>
    </row>
    <row r="523" spans="1:2" x14ac:dyDescent="0.2">
      <c r="A523" s="2"/>
      <c r="B523" s="9"/>
    </row>
    <row r="524" spans="1:2" x14ac:dyDescent="0.2">
      <c r="A524" s="2"/>
      <c r="B524" s="9"/>
    </row>
    <row r="525" spans="1:2" x14ac:dyDescent="0.2">
      <c r="A525" s="2"/>
      <c r="B525" s="9"/>
    </row>
    <row r="526" spans="1:2" x14ac:dyDescent="0.2">
      <c r="A526" s="2"/>
      <c r="B526" s="9"/>
    </row>
    <row r="527" spans="1:2" x14ac:dyDescent="0.2">
      <c r="A527" s="2"/>
      <c r="B527" s="9"/>
    </row>
    <row r="528" spans="1:2" x14ac:dyDescent="0.2">
      <c r="A528" s="2"/>
      <c r="B528" s="9"/>
    </row>
    <row r="529" spans="1:2" x14ac:dyDescent="0.2">
      <c r="A529" s="2"/>
      <c r="B529" s="9"/>
    </row>
    <row r="530" spans="1:2" x14ac:dyDescent="0.2">
      <c r="A530" s="2"/>
      <c r="B530" s="9"/>
    </row>
    <row r="531" spans="1:2" x14ac:dyDescent="0.2">
      <c r="A531" s="2"/>
      <c r="B531" s="9"/>
    </row>
    <row r="532" spans="1:2" x14ac:dyDescent="0.2">
      <c r="A532" s="2"/>
      <c r="B532" s="9"/>
    </row>
    <row r="533" spans="1:2" x14ac:dyDescent="0.2">
      <c r="A533" s="2"/>
      <c r="B533" s="9"/>
    </row>
    <row r="534" spans="1:2" x14ac:dyDescent="0.2">
      <c r="A534" s="2"/>
      <c r="B534" s="9"/>
    </row>
    <row r="535" spans="1:2" x14ac:dyDescent="0.2">
      <c r="A535" s="2"/>
      <c r="B535" s="9"/>
    </row>
    <row r="536" spans="1:2" x14ac:dyDescent="0.2">
      <c r="A536" s="2"/>
      <c r="B536" s="9"/>
    </row>
    <row r="537" spans="1:2" x14ac:dyDescent="0.2">
      <c r="A537" s="2"/>
      <c r="B537" s="9"/>
    </row>
    <row r="538" spans="1:2" x14ac:dyDescent="0.2">
      <c r="A538" s="2"/>
      <c r="B538" s="9"/>
    </row>
    <row r="539" spans="1:2" x14ac:dyDescent="0.2">
      <c r="A539" s="2"/>
      <c r="B539" s="9"/>
    </row>
    <row r="540" spans="1:2" x14ac:dyDescent="0.2">
      <c r="A540" s="2"/>
      <c r="B540" s="9"/>
    </row>
    <row r="541" spans="1:2" x14ac:dyDescent="0.2">
      <c r="A541" s="2"/>
      <c r="B541" s="9"/>
    </row>
    <row r="542" spans="1:2" x14ac:dyDescent="0.2">
      <c r="A542" s="2"/>
      <c r="B542" s="9"/>
    </row>
    <row r="543" spans="1:2" x14ac:dyDescent="0.2">
      <c r="A543" s="2"/>
      <c r="B543" s="9"/>
    </row>
    <row r="544" spans="1:2" x14ac:dyDescent="0.2">
      <c r="A544" s="2"/>
      <c r="B544" s="9"/>
    </row>
    <row r="545" spans="1:2" x14ac:dyDescent="0.2">
      <c r="A545" s="2"/>
      <c r="B545" s="9"/>
    </row>
    <row r="546" spans="1:2" x14ac:dyDescent="0.2">
      <c r="A546" s="2"/>
      <c r="B546" s="9"/>
    </row>
    <row r="547" spans="1:2" x14ac:dyDescent="0.2">
      <c r="A547" s="2"/>
      <c r="B547" s="9"/>
    </row>
    <row r="548" spans="1:2" x14ac:dyDescent="0.2">
      <c r="A548" s="2"/>
      <c r="B548" s="9"/>
    </row>
    <row r="549" spans="1:2" x14ac:dyDescent="0.2">
      <c r="A549" s="2"/>
      <c r="B549" s="9"/>
    </row>
    <row r="550" spans="1:2" x14ac:dyDescent="0.2">
      <c r="A550" s="2"/>
      <c r="B550" s="9"/>
    </row>
    <row r="551" spans="1:2" x14ac:dyDescent="0.2">
      <c r="A551" s="2"/>
      <c r="B551" s="9"/>
    </row>
    <row r="552" spans="1:2" x14ac:dyDescent="0.2">
      <c r="A552" s="2"/>
      <c r="B552" s="9"/>
    </row>
    <row r="553" spans="1:2" x14ac:dyDescent="0.2">
      <c r="A553" s="2"/>
      <c r="B553" s="9"/>
    </row>
    <row r="554" spans="1:2" x14ac:dyDescent="0.2">
      <c r="A554" s="2"/>
      <c r="B554" s="9"/>
    </row>
    <row r="555" spans="1:2" x14ac:dyDescent="0.2">
      <c r="A555" s="2"/>
      <c r="B555" s="9"/>
    </row>
    <row r="556" spans="1:2" x14ac:dyDescent="0.2">
      <c r="A556" s="2"/>
      <c r="B556" s="9"/>
    </row>
    <row r="557" spans="1:2" x14ac:dyDescent="0.2">
      <c r="A557" s="2"/>
      <c r="B557" s="9"/>
    </row>
    <row r="558" spans="1:2" x14ac:dyDescent="0.2">
      <c r="A558" s="2"/>
      <c r="B558" s="9"/>
    </row>
    <row r="559" spans="1:2" x14ac:dyDescent="0.2">
      <c r="A559" s="2"/>
      <c r="B559" s="9"/>
    </row>
    <row r="560" spans="1:2" x14ac:dyDescent="0.2">
      <c r="A560" s="2"/>
      <c r="B560" s="9"/>
    </row>
    <row r="561" spans="1:2" x14ac:dyDescent="0.2">
      <c r="A561" s="2"/>
      <c r="B561" s="9"/>
    </row>
    <row r="562" spans="1:2" x14ac:dyDescent="0.2">
      <c r="A562" s="2"/>
      <c r="B562" s="9"/>
    </row>
    <row r="563" spans="1:2" x14ac:dyDescent="0.2">
      <c r="A563" s="2"/>
      <c r="B563" s="9"/>
    </row>
    <row r="564" spans="1:2" x14ac:dyDescent="0.2">
      <c r="A564" s="2"/>
      <c r="B564" s="9"/>
    </row>
    <row r="565" spans="1:2" x14ac:dyDescent="0.2">
      <c r="A565" s="2"/>
      <c r="B565" s="9"/>
    </row>
    <row r="566" spans="1:2" x14ac:dyDescent="0.2">
      <c r="A566" s="2"/>
      <c r="B566" s="9"/>
    </row>
    <row r="567" spans="1:2" x14ac:dyDescent="0.2">
      <c r="A567" s="2"/>
      <c r="B567" s="9"/>
    </row>
    <row r="568" spans="1:2" x14ac:dyDescent="0.2">
      <c r="A568" s="2"/>
      <c r="B568" s="9"/>
    </row>
    <row r="569" spans="1:2" x14ac:dyDescent="0.2">
      <c r="A569" s="2"/>
      <c r="B569" s="9"/>
    </row>
    <row r="570" spans="1:2" x14ac:dyDescent="0.2">
      <c r="A570" s="2"/>
      <c r="B570" s="9"/>
    </row>
    <row r="571" spans="1:2" x14ac:dyDescent="0.2">
      <c r="A571" s="2"/>
      <c r="B571" s="9"/>
    </row>
    <row r="572" spans="1:2" x14ac:dyDescent="0.2">
      <c r="A572" s="2"/>
      <c r="B572" s="9"/>
    </row>
    <row r="573" spans="1:2" x14ac:dyDescent="0.2">
      <c r="A573" s="2"/>
      <c r="B573" s="9"/>
    </row>
    <row r="574" spans="1:2" x14ac:dyDescent="0.2">
      <c r="A574" s="2"/>
      <c r="B574" s="9"/>
    </row>
    <row r="575" spans="1:2" x14ac:dyDescent="0.2">
      <c r="A575" s="2"/>
      <c r="B575" s="9"/>
    </row>
    <row r="576" spans="1:2" x14ac:dyDescent="0.2">
      <c r="A576" s="2"/>
      <c r="B576" s="9"/>
    </row>
    <row r="577" spans="1:2" x14ac:dyDescent="0.2">
      <c r="A577" s="2"/>
      <c r="B577" s="9"/>
    </row>
    <row r="578" spans="1:2" x14ac:dyDescent="0.2">
      <c r="A578" s="2"/>
      <c r="B578" s="9"/>
    </row>
    <row r="579" spans="1:2" x14ac:dyDescent="0.2">
      <c r="A579" s="2"/>
      <c r="B579" s="9"/>
    </row>
    <row r="580" spans="1:2" x14ac:dyDescent="0.2">
      <c r="A580" s="2"/>
      <c r="B580" s="9"/>
    </row>
    <row r="581" spans="1:2" x14ac:dyDescent="0.2">
      <c r="A581" s="2"/>
      <c r="B581" s="9"/>
    </row>
    <row r="582" spans="1:2" x14ac:dyDescent="0.2">
      <c r="A582" s="2"/>
      <c r="B582" s="9"/>
    </row>
    <row r="583" spans="1:2" x14ac:dyDescent="0.2">
      <c r="A583" s="2"/>
      <c r="B583" s="9"/>
    </row>
    <row r="584" spans="1:2" x14ac:dyDescent="0.2">
      <c r="A584" s="2"/>
      <c r="B584" s="9"/>
    </row>
    <row r="585" spans="1:2" x14ac:dyDescent="0.2">
      <c r="A585" s="2"/>
      <c r="B585" s="9"/>
    </row>
    <row r="586" spans="1:2" x14ac:dyDescent="0.2">
      <c r="A586" s="2"/>
      <c r="B586" s="9"/>
    </row>
    <row r="587" spans="1:2" x14ac:dyDescent="0.2">
      <c r="A587" s="2"/>
      <c r="B587" s="9"/>
    </row>
    <row r="588" spans="1:2" x14ac:dyDescent="0.2">
      <c r="A588" s="2"/>
      <c r="B588" s="9"/>
    </row>
    <row r="589" spans="1:2" x14ac:dyDescent="0.2">
      <c r="A589" s="2"/>
      <c r="B589" s="9"/>
    </row>
    <row r="590" spans="1:2" x14ac:dyDescent="0.2">
      <c r="A590" s="2"/>
      <c r="B590" s="9"/>
    </row>
    <row r="591" spans="1:2" x14ac:dyDescent="0.2">
      <c r="A591" s="2"/>
      <c r="B591" s="9"/>
    </row>
    <row r="592" spans="1:2" x14ac:dyDescent="0.2">
      <c r="A592" s="2"/>
      <c r="B592" s="9"/>
    </row>
    <row r="593" spans="1:2" x14ac:dyDescent="0.2">
      <c r="A593" s="2"/>
      <c r="B593" s="9"/>
    </row>
    <row r="594" spans="1:2" x14ac:dyDescent="0.2">
      <c r="A594" s="2"/>
      <c r="B594" s="9"/>
    </row>
    <row r="595" spans="1:2" x14ac:dyDescent="0.2">
      <c r="A595" s="2"/>
      <c r="B595" s="9"/>
    </row>
    <row r="596" spans="1:2" x14ac:dyDescent="0.2">
      <c r="A596" s="2"/>
      <c r="B596" s="9"/>
    </row>
    <row r="597" spans="1:2" x14ac:dyDescent="0.2">
      <c r="A597" s="2"/>
      <c r="B597" s="9"/>
    </row>
    <row r="598" spans="1:2" x14ac:dyDescent="0.2">
      <c r="A598" s="2"/>
      <c r="B598" s="9"/>
    </row>
    <row r="599" spans="1:2" x14ac:dyDescent="0.2">
      <c r="A599" s="2"/>
      <c r="B599" s="9"/>
    </row>
    <row r="600" spans="1:2" x14ac:dyDescent="0.2">
      <c r="A600" s="2"/>
      <c r="B600" s="9"/>
    </row>
    <row r="601" spans="1:2" x14ac:dyDescent="0.2">
      <c r="A601" s="2"/>
      <c r="B601" s="9"/>
    </row>
    <row r="602" spans="1:2" x14ac:dyDescent="0.2">
      <c r="A602" s="2"/>
      <c r="B602" s="9"/>
    </row>
    <row r="603" spans="1:2" x14ac:dyDescent="0.2">
      <c r="A603" s="2"/>
      <c r="B603" s="9"/>
    </row>
    <row r="604" spans="1:2" x14ac:dyDescent="0.2">
      <c r="A604" s="2"/>
      <c r="B604" s="9"/>
    </row>
    <row r="605" spans="1:2" x14ac:dyDescent="0.2">
      <c r="A605" s="2"/>
      <c r="B605" s="9"/>
    </row>
    <row r="606" spans="1:2" x14ac:dyDescent="0.2">
      <c r="A606" s="2"/>
      <c r="B606" s="9"/>
    </row>
    <row r="607" spans="1:2" x14ac:dyDescent="0.2">
      <c r="A607" s="2"/>
      <c r="B607" s="9"/>
    </row>
    <row r="608" spans="1:2" x14ac:dyDescent="0.2">
      <c r="A608" s="2"/>
      <c r="B608" s="9"/>
    </row>
    <row r="609" spans="1:2" x14ac:dyDescent="0.2">
      <c r="A609" s="2"/>
      <c r="B609" s="9"/>
    </row>
    <row r="610" spans="1:2" x14ac:dyDescent="0.2">
      <c r="A610" s="2"/>
      <c r="B610" s="9"/>
    </row>
    <row r="611" spans="1:2" x14ac:dyDescent="0.2">
      <c r="A611" s="2"/>
      <c r="B611" s="9"/>
    </row>
    <row r="612" spans="1:2" x14ac:dyDescent="0.2">
      <c r="A612" s="2"/>
      <c r="B612" s="9"/>
    </row>
    <row r="613" spans="1:2" x14ac:dyDescent="0.2">
      <c r="A613" s="2"/>
      <c r="B613" s="9"/>
    </row>
    <row r="614" spans="1:2" x14ac:dyDescent="0.2">
      <c r="A614" s="2"/>
      <c r="B614" s="9"/>
    </row>
    <row r="615" spans="1:2" x14ac:dyDescent="0.2">
      <c r="A615" s="2"/>
      <c r="B615" s="9"/>
    </row>
    <row r="616" spans="1:2" x14ac:dyDescent="0.2">
      <c r="A616" s="2"/>
      <c r="B616" s="9"/>
    </row>
    <row r="617" spans="1:2" x14ac:dyDescent="0.2">
      <c r="A617" s="2"/>
      <c r="B617" s="9"/>
    </row>
    <row r="618" spans="1:2" x14ac:dyDescent="0.2">
      <c r="A618" s="2"/>
      <c r="B618" s="9"/>
    </row>
    <row r="619" spans="1:2" x14ac:dyDescent="0.2">
      <c r="A619" s="2"/>
      <c r="B619" s="9"/>
    </row>
    <row r="620" spans="1:2" x14ac:dyDescent="0.2">
      <c r="A620" s="2"/>
      <c r="B620" s="9"/>
    </row>
    <row r="621" spans="1:2" x14ac:dyDescent="0.2">
      <c r="A621" s="2"/>
      <c r="B621" s="9"/>
    </row>
    <row r="622" spans="1:2" x14ac:dyDescent="0.2">
      <c r="A622" s="2"/>
      <c r="B622" s="9"/>
    </row>
    <row r="623" spans="1:2" x14ac:dyDescent="0.2">
      <c r="A623" s="2"/>
      <c r="B623" s="9"/>
    </row>
    <row r="624" spans="1:2" x14ac:dyDescent="0.2">
      <c r="A624" s="2"/>
      <c r="B624" s="9"/>
    </row>
    <row r="625" spans="1:2" x14ac:dyDescent="0.2">
      <c r="A625" s="2"/>
      <c r="B625" s="9"/>
    </row>
    <row r="626" spans="1:2" x14ac:dyDescent="0.2">
      <c r="A626" s="2"/>
      <c r="B626" s="9"/>
    </row>
    <row r="627" spans="1:2" x14ac:dyDescent="0.2">
      <c r="A627" s="2"/>
      <c r="B627" s="9"/>
    </row>
    <row r="628" spans="1:2" x14ac:dyDescent="0.2">
      <c r="A628" s="2"/>
      <c r="B628" s="9"/>
    </row>
    <row r="629" spans="1:2" x14ac:dyDescent="0.2">
      <c r="A629" s="2"/>
      <c r="B629" s="9"/>
    </row>
    <row r="630" spans="1:2" x14ac:dyDescent="0.2">
      <c r="A630" s="2"/>
      <c r="B630" s="9"/>
    </row>
    <row r="631" spans="1:2" x14ac:dyDescent="0.2">
      <c r="A631" s="2"/>
      <c r="B631" s="9"/>
    </row>
    <row r="632" spans="1:2" x14ac:dyDescent="0.2">
      <c r="A632" s="2"/>
      <c r="B632" s="9"/>
    </row>
    <row r="633" spans="1:2" x14ac:dyDescent="0.2">
      <c r="A633" s="2"/>
      <c r="B633" s="9"/>
    </row>
    <row r="634" spans="1:2" x14ac:dyDescent="0.2">
      <c r="A634" s="2"/>
      <c r="B634" s="9"/>
    </row>
    <row r="635" spans="1:2" x14ac:dyDescent="0.2">
      <c r="A635" s="2"/>
      <c r="B635" s="9"/>
    </row>
    <row r="636" spans="1:2" x14ac:dyDescent="0.2">
      <c r="A636" s="2"/>
      <c r="B636" s="9"/>
    </row>
    <row r="637" spans="1:2" x14ac:dyDescent="0.2">
      <c r="A637" s="2"/>
      <c r="B637" s="9"/>
    </row>
    <row r="638" spans="1:2" x14ac:dyDescent="0.2">
      <c r="A638" s="2"/>
      <c r="B638" s="9"/>
    </row>
    <row r="639" spans="1:2" x14ac:dyDescent="0.2">
      <c r="A639" s="2"/>
      <c r="B639" s="9"/>
    </row>
    <row r="640" spans="1:2" x14ac:dyDescent="0.2">
      <c r="A640" s="2"/>
      <c r="B640" s="9"/>
    </row>
    <row r="641" spans="1:2" x14ac:dyDescent="0.2">
      <c r="A641" s="2"/>
      <c r="B641" s="9"/>
    </row>
    <row r="642" spans="1:2" x14ac:dyDescent="0.2">
      <c r="A642" s="2"/>
      <c r="B642" s="9"/>
    </row>
    <row r="643" spans="1:2" x14ac:dyDescent="0.2">
      <c r="A643" s="2"/>
      <c r="B643" s="9"/>
    </row>
    <row r="644" spans="1:2" x14ac:dyDescent="0.2">
      <c r="A644" s="2"/>
      <c r="B644" s="9"/>
    </row>
    <row r="645" spans="1:2" x14ac:dyDescent="0.2">
      <c r="A645" s="2"/>
      <c r="B645" s="9"/>
    </row>
    <row r="646" spans="1:2" x14ac:dyDescent="0.2">
      <c r="A646" s="2"/>
      <c r="B646" s="9"/>
    </row>
    <row r="647" spans="1:2" x14ac:dyDescent="0.2">
      <c r="A647" s="2"/>
      <c r="B647" s="9"/>
    </row>
    <row r="648" spans="1:2" x14ac:dyDescent="0.2">
      <c r="A648" s="2"/>
      <c r="B648" s="9"/>
    </row>
    <row r="649" spans="1:2" x14ac:dyDescent="0.2">
      <c r="A649" s="2"/>
      <c r="B649" s="9"/>
    </row>
    <row r="650" spans="1:2" x14ac:dyDescent="0.2">
      <c r="A650" s="2"/>
      <c r="B650" s="9"/>
    </row>
    <row r="651" spans="1:2" x14ac:dyDescent="0.2">
      <c r="A651" s="2"/>
      <c r="B651" s="9"/>
    </row>
    <row r="652" spans="1:2" x14ac:dyDescent="0.2">
      <c r="A652" s="2"/>
      <c r="B652" s="9"/>
    </row>
    <row r="653" spans="1:2" x14ac:dyDescent="0.2">
      <c r="A653" s="2"/>
      <c r="B653" s="9"/>
    </row>
    <row r="654" spans="1:2" x14ac:dyDescent="0.2">
      <c r="A654" s="2"/>
      <c r="B654" s="9"/>
    </row>
    <row r="655" spans="1:2" x14ac:dyDescent="0.2">
      <c r="A655" s="2"/>
      <c r="B655" s="9"/>
    </row>
    <row r="656" spans="1:2" x14ac:dyDescent="0.2">
      <c r="A656" s="2"/>
      <c r="B656" s="9"/>
    </row>
    <row r="657" spans="1:2" x14ac:dyDescent="0.2">
      <c r="A657" s="2"/>
      <c r="B657" s="9"/>
    </row>
    <row r="658" spans="1:2" x14ac:dyDescent="0.2">
      <c r="A658" s="2"/>
      <c r="B658" s="9"/>
    </row>
    <row r="659" spans="1:2" x14ac:dyDescent="0.2">
      <c r="A659" s="2"/>
      <c r="B659" s="9"/>
    </row>
    <row r="660" spans="1:2" x14ac:dyDescent="0.2">
      <c r="A660" s="2"/>
      <c r="B660" s="9"/>
    </row>
    <row r="661" spans="1:2" x14ac:dyDescent="0.2">
      <c r="A661" s="2"/>
      <c r="B661" s="9"/>
    </row>
    <row r="662" spans="1:2" x14ac:dyDescent="0.2">
      <c r="A662" s="2"/>
      <c r="B662" s="9"/>
    </row>
    <row r="663" spans="1:2" x14ac:dyDescent="0.2">
      <c r="A663" s="2"/>
      <c r="B663" s="9"/>
    </row>
    <row r="664" spans="1:2" x14ac:dyDescent="0.2">
      <c r="A664" s="2"/>
      <c r="B664" s="9"/>
    </row>
    <row r="665" spans="1:2" x14ac:dyDescent="0.2">
      <c r="A665" s="2"/>
      <c r="B665" s="9"/>
    </row>
    <row r="666" spans="1:2" x14ac:dyDescent="0.2">
      <c r="A666" s="2"/>
      <c r="B666" s="9"/>
    </row>
    <row r="667" spans="1:2" x14ac:dyDescent="0.2">
      <c r="A667" s="2"/>
      <c r="B667" s="9"/>
    </row>
    <row r="668" spans="1:2" x14ac:dyDescent="0.2">
      <c r="A668" s="2"/>
      <c r="B668" s="9"/>
    </row>
    <row r="669" spans="1:2" x14ac:dyDescent="0.2">
      <c r="A669" s="2"/>
      <c r="B669" s="9"/>
    </row>
    <row r="670" spans="1:2" x14ac:dyDescent="0.2">
      <c r="A670" s="2"/>
      <c r="B670" s="9"/>
    </row>
    <row r="671" spans="1:2" x14ac:dyDescent="0.2">
      <c r="A671" s="2"/>
      <c r="B671" s="9"/>
    </row>
    <row r="672" spans="1:2" x14ac:dyDescent="0.2">
      <c r="A672" s="2"/>
      <c r="B672" s="9"/>
    </row>
    <row r="673" spans="1:2" x14ac:dyDescent="0.2">
      <c r="A673" s="2"/>
      <c r="B673" s="9"/>
    </row>
    <row r="674" spans="1:2" x14ac:dyDescent="0.2">
      <c r="A674" s="2"/>
      <c r="B674" s="9"/>
    </row>
    <row r="675" spans="1:2" x14ac:dyDescent="0.2">
      <c r="A675" s="2"/>
      <c r="B675" s="9"/>
    </row>
    <row r="676" spans="1:2" x14ac:dyDescent="0.2">
      <c r="A676" s="2"/>
      <c r="B676" s="9"/>
    </row>
    <row r="677" spans="1:2" x14ac:dyDescent="0.2">
      <c r="A677" s="2"/>
      <c r="B677" s="9"/>
    </row>
    <row r="678" spans="1:2" x14ac:dyDescent="0.2">
      <c r="A678" s="2"/>
      <c r="B678" s="9"/>
    </row>
    <row r="679" spans="1:2" x14ac:dyDescent="0.2">
      <c r="A679" s="2"/>
      <c r="B679" s="9"/>
    </row>
    <row r="680" spans="1:2" x14ac:dyDescent="0.2">
      <c r="A680" s="2"/>
      <c r="B680" s="9"/>
    </row>
    <row r="681" spans="1:2" x14ac:dyDescent="0.2">
      <c r="A681" s="2"/>
      <c r="B681" s="9"/>
    </row>
    <row r="682" spans="1:2" x14ac:dyDescent="0.2">
      <c r="A682" s="2"/>
      <c r="B682" s="9"/>
    </row>
    <row r="683" spans="1:2" x14ac:dyDescent="0.2">
      <c r="A683" s="2"/>
      <c r="B683" s="9"/>
    </row>
    <row r="684" spans="1:2" x14ac:dyDescent="0.2">
      <c r="A684" s="2"/>
      <c r="B684" s="9"/>
    </row>
    <row r="685" spans="1:2" x14ac:dyDescent="0.2">
      <c r="A685" s="2"/>
      <c r="B685" s="9"/>
    </row>
    <row r="686" spans="1:2" x14ac:dyDescent="0.2">
      <c r="A686" s="2"/>
      <c r="B686" s="9"/>
    </row>
    <row r="687" spans="1:2" x14ac:dyDescent="0.2">
      <c r="A687" s="2"/>
      <c r="B687" s="9"/>
    </row>
    <row r="688" spans="1:2" x14ac:dyDescent="0.2">
      <c r="A688" s="2"/>
      <c r="B688" s="9"/>
    </row>
    <row r="689" spans="1:2" x14ac:dyDescent="0.2">
      <c r="A689" s="2"/>
      <c r="B689" s="9"/>
    </row>
    <row r="690" spans="1:2" x14ac:dyDescent="0.2">
      <c r="A690" s="2"/>
      <c r="B690" s="9"/>
    </row>
    <row r="691" spans="1:2" x14ac:dyDescent="0.2">
      <c r="A691" s="2"/>
      <c r="B691" s="9"/>
    </row>
    <row r="692" spans="1:2" x14ac:dyDescent="0.2">
      <c r="A692" s="2"/>
      <c r="B692" s="9"/>
    </row>
    <row r="693" spans="1:2" x14ac:dyDescent="0.2">
      <c r="A693" s="2"/>
      <c r="B693" s="9"/>
    </row>
    <row r="694" spans="1:2" x14ac:dyDescent="0.2">
      <c r="A694" s="2"/>
      <c r="B694" s="9"/>
    </row>
    <row r="695" spans="1:2" x14ac:dyDescent="0.2">
      <c r="A695" s="2"/>
      <c r="B695" s="9"/>
    </row>
    <row r="696" spans="1:2" x14ac:dyDescent="0.2">
      <c r="A696" s="2"/>
      <c r="B696" s="9"/>
    </row>
    <row r="697" spans="1:2" x14ac:dyDescent="0.2">
      <c r="A697" s="2"/>
      <c r="B697" s="9"/>
    </row>
    <row r="698" spans="1:2" x14ac:dyDescent="0.2">
      <c r="A698" s="2"/>
      <c r="B698" s="9"/>
    </row>
    <row r="699" spans="1:2" x14ac:dyDescent="0.2">
      <c r="A699" s="2"/>
      <c r="B699" s="9"/>
    </row>
    <row r="700" spans="1:2" x14ac:dyDescent="0.2">
      <c r="A700" s="2"/>
      <c r="B700" s="9"/>
    </row>
    <row r="701" spans="1:2" x14ac:dyDescent="0.2">
      <c r="A701" s="2"/>
      <c r="B701" s="9"/>
    </row>
    <row r="702" spans="1:2" x14ac:dyDescent="0.2">
      <c r="A702" s="2"/>
      <c r="B702" s="9"/>
    </row>
    <row r="703" spans="1:2" x14ac:dyDescent="0.2">
      <c r="A703" s="2"/>
      <c r="B703" s="9"/>
    </row>
    <row r="704" spans="1:2" x14ac:dyDescent="0.2">
      <c r="A704" s="2"/>
      <c r="B704" s="9"/>
    </row>
    <row r="705" spans="1:2" x14ac:dyDescent="0.2">
      <c r="A705" s="2"/>
      <c r="B705" s="9"/>
    </row>
    <row r="706" spans="1:2" x14ac:dyDescent="0.2">
      <c r="A706" s="2"/>
      <c r="B706" s="9"/>
    </row>
    <row r="707" spans="1:2" x14ac:dyDescent="0.2">
      <c r="A707" s="2"/>
      <c r="B707" s="9"/>
    </row>
    <row r="708" spans="1:2" x14ac:dyDescent="0.2">
      <c r="A708" s="2"/>
      <c r="B708" s="9"/>
    </row>
    <row r="709" spans="1:2" x14ac:dyDescent="0.2">
      <c r="A709" s="2"/>
      <c r="B709" s="9"/>
    </row>
    <row r="710" spans="1:2" x14ac:dyDescent="0.2">
      <c r="A710" s="2"/>
      <c r="B710" s="9"/>
    </row>
    <row r="711" spans="1:2" x14ac:dyDescent="0.2">
      <c r="A711" s="2"/>
      <c r="B711" s="9"/>
    </row>
    <row r="712" spans="1:2" x14ac:dyDescent="0.2">
      <c r="A712" s="2"/>
      <c r="B712" s="9"/>
    </row>
    <row r="713" spans="1:2" x14ac:dyDescent="0.2">
      <c r="A713" s="2"/>
      <c r="B713" s="9"/>
    </row>
    <row r="714" spans="1:2" x14ac:dyDescent="0.2">
      <c r="A714" s="2"/>
      <c r="B714" s="9"/>
    </row>
    <row r="715" spans="1:2" x14ac:dyDescent="0.2">
      <c r="A715" s="2"/>
      <c r="B715" s="9"/>
    </row>
    <row r="716" spans="1:2" x14ac:dyDescent="0.2">
      <c r="A716" s="2"/>
      <c r="B716" s="9"/>
    </row>
    <row r="717" spans="1:2" x14ac:dyDescent="0.2">
      <c r="A717" s="2"/>
      <c r="B717" s="9"/>
    </row>
    <row r="718" spans="1:2" x14ac:dyDescent="0.2">
      <c r="A718" s="2"/>
      <c r="B718" s="9"/>
    </row>
    <row r="719" spans="1:2" x14ac:dyDescent="0.2">
      <c r="A719" s="2"/>
      <c r="B719" s="9"/>
    </row>
    <row r="720" spans="1:2" x14ac:dyDescent="0.2">
      <c r="A720" s="2"/>
      <c r="B720" s="9"/>
    </row>
    <row r="721" spans="1:2" x14ac:dyDescent="0.2">
      <c r="A721" s="2"/>
      <c r="B721" s="9"/>
    </row>
    <row r="722" spans="1:2" x14ac:dyDescent="0.2">
      <c r="A722" s="2"/>
      <c r="B722" s="9"/>
    </row>
    <row r="723" spans="1:2" x14ac:dyDescent="0.2">
      <c r="A723" s="2"/>
      <c r="B723" s="9"/>
    </row>
    <row r="724" spans="1:2" x14ac:dyDescent="0.2">
      <c r="A724" s="2"/>
      <c r="B724" s="9"/>
    </row>
    <row r="725" spans="1:2" x14ac:dyDescent="0.2">
      <c r="A725" s="2"/>
      <c r="B725" s="9"/>
    </row>
    <row r="726" spans="1:2" x14ac:dyDescent="0.2">
      <c r="A726" s="2"/>
      <c r="B726" s="9"/>
    </row>
    <row r="727" spans="1:2" x14ac:dyDescent="0.2">
      <c r="A727" s="2"/>
      <c r="B727" s="9"/>
    </row>
    <row r="728" spans="1:2" x14ac:dyDescent="0.2">
      <c r="A728" s="2"/>
      <c r="B728" s="9"/>
    </row>
    <row r="729" spans="1:2" x14ac:dyDescent="0.2">
      <c r="A729" s="2"/>
      <c r="B729" s="9"/>
    </row>
    <row r="730" spans="1:2" x14ac:dyDescent="0.2">
      <c r="A730" s="2"/>
      <c r="B730" s="9"/>
    </row>
    <row r="731" spans="1:2" x14ac:dyDescent="0.2">
      <c r="A731" s="2"/>
      <c r="B731" s="9"/>
    </row>
    <row r="732" spans="1:2" x14ac:dyDescent="0.2">
      <c r="A732" s="2"/>
      <c r="B732" s="9"/>
    </row>
    <row r="733" spans="1:2" x14ac:dyDescent="0.2">
      <c r="A733" s="2"/>
      <c r="B733" s="9"/>
    </row>
    <row r="734" spans="1:2" x14ac:dyDescent="0.2">
      <c r="A734" s="2"/>
      <c r="B734" s="9"/>
    </row>
    <row r="735" spans="1:2" x14ac:dyDescent="0.2">
      <c r="A735" s="2"/>
      <c r="B735" s="9"/>
    </row>
    <row r="736" spans="1:2" x14ac:dyDescent="0.2">
      <c r="A736" s="2"/>
      <c r="B736" s="9"/>
    </row>
    <row r="737" spans="1:2" x14ac:dyDescent="0.2">
      <c r="A737" s="2"/>
      <c r="B737" s="9"/>
    </row>
    <row r="738" spans="1:2" x14ac:dyDescent="0.2">
      <c r="A738" s="2"/>
      <c r="B738" s="9"/>
    </row>
    <row r="739" spans="1:2" x14ac:dyDescent="0.2">
      <c r="A739" s="2"/>
      <c r="B739" s="9"/>
    </row>
    <row r="740" spans="1:2" x14ac:dyDescent="0.2">
      <c r="A740" s="2"/>
      <c r="B740" s="9"/>
    </row>
    <row r="741" spans="1:2" x14ac:dyDescent="0.2">
      <c r="A741" s="2"/>
      <c r="B741" s="9"/>
    </row>
    <row r="742" spans="1:2" x14ac:dyDescent="0.2">
      <c r="A742" s="2"/>
      <c r="B742" s="9"/>
    </row>
    <row r="743" spans="1:2" x14ac:dyDescent="0.2">
      <c r="A743" s="2"/>
      <c r="B743" s="9"/>
    </row>
    <row r="744" spans="1:2" x14ac:dyDescent="0.2">
      <c r="A744" s="2"/>
      <c r="B744" s="9"/>
    </row>
    <row r="745" spans="1:2" x14ac:dyDescent="0.2">
      <c r="A745" s="2"/>
      <c r="B745" s="9"/>
    </row>
    <row r="746" spans="1:2" x14ac:dyDescent="0.2">
      <c r="A746" s="2"/>
      <c r="B746" s="9"/>
    </row>
    <row r="747" spans="1:2" x14ac:dyDescent="0.2">
      <c r="A747" s="2"/>
      <c r="B747" s="9"/>
    </row>
    <row r="748" spans="1:2" x14ac:dyDescent="0.2">
      <c r="A748" s="2"/>
      <c r="B748" s="9"/>
    </row>
    <row r="749" spans="1:2" x14ac:dyDescent="0.2">
      <c r="A749" s="2"/>
      <c r="B749" s="9"/>
    </row>
    <row r="750" spans="1:2" x14ac:dyDescent="0.2">
      <c r="A750" s="2"/>
      <c r="B750" s="9"/>
    </row>
    <row r="751" spans="1:2" x14ac:dyDescent="0.2">
      <c r="A751" s="2"/>
      <c r="B751" s="9"/>
    </row>
    <row r="752" spans="1:2" x14ac:dyDescent="0.2">
      <c r="A752" s="2"/>
      <c r="B752" s="9"/>
    </row>
    <row r="753" spans="1:2" x14ac:dyDescent="0.2">
      <c r="A753" s="2"/>
      <c r="B753" s="9"/>
    </row>
    <row r="754" spans="1:2" x14ac:dyDescent="0.2">
      <c r="A754" s="2"/>
      <c r="B754" s="9"/>
    </row>
    <row r="755" spans="1:2" x14ac:dyDescent="0.2">
      <c r="A755" s="2"/>
      <c r="B755" s="9"/>
    </row>
    <row r="756" spans="1:2" x14ac:dyDescent="0.2">
      <c r="A756" s="2"/>
      <c r="B756" s="9"/>
    </row>
    <row r="757" spans="1:2" x14ac:dyDescent="0.2">
      <c r="A757" s="2"/>
      <c r="B757" s="9"/>
    </row>
    <row r="758" spans="1:2" x14ac:dyDescent="0.2">
      <c r="A758" s="2"/>
      <c r="B758" s="9"/>
    </row>
    <row r="759" spans="1:2" x14ac:dyDescent="0.2">
      <c r="A759" s="2"/>
      <c r="B759" s="9"/>
    </row>
    <row r="760" spans="1:2" x14ac:dyDescent="0.2">
      <c r="A760" s="2"/>
      <c r="B760" s="9"/>
    </row>
    <row r="761" spans="1:2" x14ac:dyDescent="0.2">
      <c r="A761" s="2"/>
      <c r="B761" s="9"/>
    </row>
    <row r="762" spans="1:2" x14ac:dyDescent="0.2">
      <c r="A762" s="2"/>
      <c r="B762" s="9"/>
    </row>
    <row r="763" spans="1:2" x14ac:dyDescent="0.2">
      <c r="A763" s="2"/>
      <c r="B763" s="9"/>
    </row>
    <row r="764" spans="1:2" x14ac:dyDescent="0.2">
      <c r="A764" s="2"/>
      <c r="B764" s="9"/>
    </row>
    <row r="765" spans="1:2" x14ac:dyDescent="0.2">
      <c r="A765" s="2"/>
      <c r="B765" s="9"/>
    </row>
    <row r="766" spans="1:2" x14ac:dyDescent="0.2">
      <c r="A766" s="2"/>
      <c r="B766" s="9"/>
    </row>
    <row r="767" spans="1:2" x14ac:dyDescent="0.2">
      <c r="A767" s="2"/>
      <c r="B767" s="9"/>
    </row>
    <row r="768" spans="1:2" x14ac:dyDescent="0.2">
      <c r="A768" s="2"/>
      <c r="B768" s="9"/>
    </row>
    <row r="769" spans="1:2" x14ac:dyDescent="0.2">
      <c r="A769" s="2"/>
      <c r="B769" s="9"/>
    </row>
    <row r="770" spans="1:2" x14ac:dyDescent="0.2">
      <c r="A770" s="2"/>
      <c r="B770" s="9"/>
    </row>
    <row r="771" spans="1:2" x14ac:dyDescent="0.2">
      <c r="A771" s="2"/>
      <c r="B771" s="9"/>
    </row>
    <row r="772" spans="1:2" x14ac:dyDescent="0.2">
      <c r="A772" s="2"/>
      <c r="B772" s="9"/>
    </row>
    <row r="773" spans="1:2" x14ac:dyDescent="0.2">
      <c r="A773" s="2"/>
      <c r="B773" s="9"/>
    </row>
    <row r="774" spans="1:2" x14ac:dyDescent="0.2">
      <c r="A774" s="2"/>
      <c r="B774" s="9"/>
    </row>
    <row r="775" spans="1:2" x14ac:dyDescent="0.2">
      <c r="A775" s="2"/>
      <c r="B775" s="9"/>
    </row>
    <row r="776" spans="1:2" x14ac:dyDescent="0.2">
      <c r="A776" s="2"/>
      <c r="B776" s="9"/>
    </row>
    <row r="777" spans="1:2" x14ac:dyDescent="0.2">
      <c r="A777" s="2"/>
      <c r="B777" s="9"/>
    </row>
    <row r="778" spans="1:2" x14ac:dyDescent="0.2">
      <c r="A778" s="2"/>
      <c r="B778" s="9"/>
    </row>
    <row r="779" spans="1:2" x14ac:dyDescent="0.2">
      <c r="A779" s="2"/>
      <c r="B779" s="9"/>
    </row>
    <row r="780" spans="1:2" x14ac:dyDescent="0.2">
      <c r="A780" s="2"/>
      <c r="B780" s="9"/>
    </row>
    <row r="781" spans="1:2" x14ac:dyDescent="0.2">
      <c r="A781" s="2"/>
      <c r="B781" s="9"/>
    </row>
    <row r="782" spans="1:2" x14ac:dyDescent="0.2">
      <c r="A782" s="2"/>
      <c r="B782" s="9"/>
    </row>
    <row r="783" spans="1:2" x14ac:dyDescent="0.2">
      <c r="A783" s="2"/>
      <c r="B783" s="9"/>
    </row>
    <row r="784" spans="1:2" x14ac:dyDescent="0.2">
      <c r="A784" s="2"/>
      <c r="B784" s="9"/>
    </row>
    <row r="785" spans="1:2" x14ac:dyDescent="0.2">
      <c r="A785" s="2"/>
      <c r="B785" s="9"/>
    </row>
    <row r="786" spans="1:2" x14ac:dyDescent="0.2">
      <c r="A786" s="2"/>
      <c r="B786" s="9"/>
    </row>
    <row r="787" spans="1:2" x14ac:dyDescent="0.2">
      <c r="A787" s="2"/>
      <c r="B787" s="9"/>
    </row>
    <row r="788" spans="1:2" x14ac:dyDescent="0.2">
      <c r="A788" s="2"/>
      <c r="B788" s="9"/>
    </row>
    <row r="789" spans="1:2" x14ac:dyDescent="0.2">
      <c r="A789" s="2"/>
      <c r="B789" s="9"/>
    </row>
    <row r="790" spans="1:2" x14ac:dyDescent="0.2">
      <c r="A790" s="2"/>
      <c r="B790" s="9"/>
    </row>
    <row r="791" spans="1:2" x14ac:dyDescent="0.2">
      <c r="A791" s="2"/>
      <c r="B791" s="9"/>
    </row>
    <row r="792" spans="1:2" x14ac:dyDescent="0.2">
      <c r="A792" s="2"/>
      <c r="B792" s="9"/>
    </row>
    <row r="793" spans="1:2" x14ac:dyDescent="0.2">
      <c r="A793" s="2"/>
      <c r="B793" s="9"/>
    </row>
    <row r="794" spans="1:2" x14ac:dyDescent="0.2">
      <c r="A794" s="2"/>
      <c r="B794" s="9"/>
    </row>
    <row r="795" spans="1:2" x14ac:dyDescent="0.2">
      <c r="A795" s="2"/>
      <c r="B795" s="9"/>
    </row>
    <row r="796" spans="1:2" x14ac:dyDescent="0.2">
      <c r="A796" s="2"/>
      <c r="B796" s="9"/>
    </row>
    <row r="797" spans="1:2" x14ac:dyDescent="0.2">
      <c r="A797" s="2"/>
      <c r="B797" s="9"/>
    </row>
    <row r="798" spans="1:2" x14ac:dyDescent="0.2">
      <c r="A798" s="2"/>
      <c r="B798" s="9"/>
    </row>
    <row r="799" spans="1:2" x14ac:dyDescent="0.2">
      <c r="A799" s="2"/>
      <c r="B799" s="9"/>
    </row>
    <row r="800" spans="1:2" x14ac:dyDescent="0.2">
      <c r="A800" s="2"/>
      <c r="B800" s="9"/>
    </row>
    <row r="801" spans="1:2" x14ac:dyDescent="0.2">
      <c r="A801" s="2"/>
      <c r="B801" s="9"/>
    </row>
    <row r="802" spans="1:2" x14ac:dyDescent="0.2">
      <c r="A802" s="2"/>
      <c r="B802" s="9"/>
    </row>
    <row r="803" spans="1:2" x14ac:dyDescent="0.2">
      <c r="A803" s="2"/>
      <c r="B803" s="9"/>
    </row>
    <row r="804" spans="1:2" x14ac:dyDescent="0.2">
      <c r="A804" s="2"/>
      <c r="B804" s="9"/>
    </row>
    <row r="805" spans="1:2" x14ac:dyDescent="0.2">
      <c r="A805" s="2"/>
      <c r="B805" s="9"/>
    </row>
    <row r="806" spans="1:2" x14ac:dyDescent="0.2">
      <c r="A806" s="2"/>
      <c r="B806" s="9"/>
    </row>
    <row r="807" spans="1:2" x14ac:dyDescent="0.2">
      <c r="A807" s="2"/>
      <c r="B807" s="9"/>
    </row>
    <row r="808" spans="1:2" x14ac:dyDescent="0.2">
      <c r="A808" s="2"/>
      <c r="B808" s="9"/>
    </row>
    <row r="809" spans="1:2" x14ac:dyDescent="0.2">
      <c r="A809" s="2"/>
      <c r="B809" s="9"/>
    </row>
    <row r="810" spans="1:2" x14ac:dyDescent="0.2">
      <c r="A810" s="2"/>
      <c r="B810" s="9"/>
    </row>
    <row r="811" spans="1:2" x14ac:dyDescent="0.2">
      <c r="A811" s="2"/>
      <c r="B811" s="9"/>
    </row>
    <row r="812" spans="1:2" x14ac:dyDescent="0.2">
      <c r="A812" s="2"/>
      <c r="B812" s="9"/>
    </row>
    <row r="813" spans="1:2" x14ac:dyDescent="0.2">
      <c r="A813" s="2"/>
      <c r="B813" s="9"/>
    </row>
    <row r="814" spans="1:2" x14ac:dyDescent="0.2">
      <c r="A814" s="2"/>
      <c r="B814" s="9"/>
    </row>
    <row r="815" spans="1:2" x14ac:dyDescent="0.2">
      <c r="A815" s="2"/>
      <c r="B815" s="9"/>
    </row>
    <row r="816" spans="1:2" x14ac:dyDescent="0.2">
      <c r="A816" s="2"/>
      <c r="B816" s="9"/>
    </row>
    <row r="817" spans="1:2" x14ac:dyDescent="0.2">
      <c r="A817" s="2"/>
      <c r="B817" s="9"/>
    </row>
    <row r="818" spans="1:2" x14ac:dyDescent="0.2">
      <c r="A818" s="2"/>
      <c r="B818" s="9"/>
    </row>
    <row r="819" spans="1:2" x14ac:dyDescent="0.2">
      <c r="A819" s="2"/>
      <c r="B819" s="9"/>
    </row>
    <row r="820" spans="1:2" x14ac:dyDescent="0.2">
      <c r="A820" s="2"/>
      <c r="B820" s="9"/>
    </row>
    <row r="821" spans="1:2" x14ac:dyDescent="0.2">
      <c r="A821" s="2"/>
      <c r="B821" s="9"/>
    </row>
    <row r="822" spans="1:2" x14ac:dyDescent="0.2">
      <c r="A822" s="2"/>
      <c r="B822" s="9"/>
    </row>
    <row r="823" spans="1:2" x14ac:dyDescent="0.2">
      <c r="A823" s="2"/>
      <c r="B823" s="9"/>
    </row>
    <row r="824" spans="1:2" x14ac:dyDescent="0.2">
      <c r="A824" s="2"/>
      <c r="B824" s="9"/>
    </row>
    <row r="825" spans="1:2" x14ac:dyDescent="0.2">
      <c r="A825" s="2"/>
      <c r="B825" s="9"/>
    </row>
    <row r="826" spans="1:2" x14ac:dyDescent="0.2">
      <c r="A826" s="2"/>
      <c r="B826" s="9"/>
    </row>
    <row r="827" spans="1:2" x14ac:dyDescent="0.2">
      <c r="A827" s="2"/>
      <c r="B827" s="9"/>
    </row>
    <row r="828" spans="1:2" x14ac:dyDescent="0.2">
      <c r="A828" s="2"/>
      <c r="B828" s="9"/>
    </row>
    <row r="829" spans="1:2" x14ac:dyDescent="0.2">
      <c r="A829" s="2"/>
      <c r="B829" s="9"/>
    </row>
    <row r="830" spans="1:2" x14ac:dyDescent="0.2">
      <c r="A830" s="2"/>
      <c r="B830" s="9"/>
    </row>
    <row r="831" spans="1:2" x14ac:dyDescent="0.2">
      <c r="A831" s="2"/>
      <c r="B831" s="9"/>
    </row>
    <row r="832" spans="1:2" x14ac:dyDescent="0.2">
      <c r="A832" s="2"/>
      <c r="B832" s="9"/>
    </row>
    <row r="833" spans="1:2" x14ac:dyDescent="0.2">
      <c r="A833" s="2"/>
      <c r="B833" s="9"/>
    </row>
    <row r="834" spans="1:2" x14ac:dyDescent="0.2">
      <c r="A834" s="2"/>
      <c r="B834" s="9"/>
    </row>
    <row r="835" spans="1:2" x14ac:dyDescent="0.2">
      <c r="A835" s="2"/>
      <c r="B835" s="9"/>
    </row>
    <row r="836" spans="1:2" x14ac:dyDescent="0.2">
      <c r="A836" s="2"/>
      <c r="B836" s="9"/>
    </row>
    <row r="837" spans="1:2" x14ac:dyDescent="0.2">
      <c r="A837" s="2"/>
      <c r="B837" s="9"/>
    </row>
    <row r="838" spans="1:2" x14ac:dyDescent="0.2">
      <c r="A838" s="2"/>
      <c r="B838" s="9"/>
    </row>
    <row r="839" spans="1:2" x14ac:dyDescent="0.2">
      <c r="A839" s="2"/>
      <c r="B839" s="9"/>
    </row>
    <row r="840" spans="1:2" x14ac:dyDescent="0.2">
      <c r="A840" s="2"/>
      <c r="B840" s="9"/>
    </row>
    <row r="841" spans="1:2" x14ac:dyDescent="0.2">
      <c r="A841" s="2"/>
      <c r="B841" s="9"/>
    </row>
    <row r="842" spans="1:2" x14ac:dyDescent="0.2">
      <c r="A842" s="2"/>
      <c r="B842" s="9"/>
    </row>
    <row r="843" spans="1:2" x14ac:dyDescent="0.2">
      <c r="A843" s="2"/>
      <c r="B843" s="9"/>
    </row>
    <row r="844" spans="1:2" x14ac:dyDescent="0.2">
      <c r="A844" s="2"/>
      <c r="B844" s="9"/>
    </row>
    <row r="845" spans="1:2" x14ac:dyDescent="0.2">
      <c r="A845" s="2"/>
      <c r="B845" s="9"/>
    </row>
    <row r="846" spans="1:2" x14ac:dyDescent="0.2">
      <c r="A846" s="2"/>
      <c r="B846" s="9"/>
    </row>
    <row r="847" spans="1:2" x14ac:dyDescent="0.2">
      <c r="A847" s="2"/>
      <c r="B847" s="9"/>
    </row>
    <row r="848" spans="1:2" x14ac:dyDescent="0.2">
      <c r="A848" s="2"/>
      <c r="B848" s="9"/>
    </row>
    <row r="849" spans="1:2" x14ac:dyDescent="0.2">
      <c r="A849" s="2"/>
      <c r="B849" s="9"/>
    </row>
    <row r="850" spans="1:2" x14ac:dyDescent="0.2">
      <c r="A850" s="2"/>
      <c r="B850" s="9"/>
    </row>
    <row r="851" spans="1:2" x14ac:dyDescent="0.2">
      <c r="A851" s="2"/>
      <c r="B851" s="9"/>
    </row>
    <row r="852" spans="1:2" x14ac:dyDescent="0.2">
      <c r="A852" s="2"/>
      <c r="B852" s="9"/>
    </row>
    <row r="853" spans="1:2" x14ac:dyDescent="0.2">
      <c r="A853" s="2"/>
      <c r="B853" s="9"/>
    </row>
    <row r="854" spans="1:2" x14ac:dyDescent="0.2">
      <c r="A854" s="2"/>
      <c r="B854" s="9"/>
    </row>
    <row r="855" spans="1:2" x14ac:dyDescent="0.2">
      <c r="A855" s="2"/>
      <c r="B855" s="9"/>
    </row>
    <row r="856" spans="1:2" x14ac:dyDescent="0.2">
      <c r="A856" s="2"/>
      <c r="B856" s="9"/>
    </row>
    <row r="857" spans="1:2" x14ac:dyDescent="0.2">
      <c r="A857" s="2"/>
      <c r="B857" s="9"/>
    </row>
    <row r="858" spans="1:2" x14ac:dyDescent="0.2">
      <c r="A858" s="2"/>
      <c r="B858" s="9"/>
    </row>
    <row r="859" spans="1:2" x14ac:dyDescent="0.2">
      <c r="A859" s="2"/>
      <c r="B859" s="9"/>
    </row>
    <row r="860" spans="1:2" x14ac:dyDescent="0.2">
      <c r="A860" s="2"/>
      <c r="B860" s="9"/>
    </row>
    <row r="861" spans="1:2" x14ac:dyDescent="0.2">
      <c r="A861" s="2"/>
      <c r="B861" s="9"/>
    </row>
    <row r="862" spans="1:2" x14ac:dyDescent="0.2">
      <c r="A862" s="2"/>
      <c r="B862" s="9"/>
    </row>
    <row r="863" spans="1:2" x14ac:dyDescent="0.2">
      <c r="A863" s="2"/>
      <c r="B863" s="9"/>
    </row>
    <row r="864" spans="1:2" x14ac:dyDescent="0.2">
      <c r="A864" s="2"/>
      <c r="B864" s="9"/>
    </row>
    <row r="865" spans="1:2" x14ac:dyDescent="0.2">
      <c r="A865" s="2"/>
      <c r="B865" s="9"/>
    </row>
    <row r="866" spans="1:2" x14ac:dyDescent="0.2">
      <c r="A866" s="2"/>
      <c r="B866" s="9"/>
    </row>
    <row r="867" spans="1:2" x14ac:dyDescent="0.2">
      <c r="A867" s="2"/>
      <c r="B867" s="9"/>
    </row>
    <row r="868" spans="1:2" x14ac:dyDescent="0.2">
      <c r="A868" s="2"/>
      <c r="B868" s="9"/>
    </row>
    <row r="869" spans="1:2" x14ac:dyDescent="0.2">
      <c r="A869" s="2"/>
      <c r="B869" s="9"/>
    </row>
    <row r="870" spans="1:2" x14ac:dyDescent="0.2">
      <c r="A870" s="2"/>
      <c r="B870" s="9"/>
    </row>
    <row r="871" spans="1:2" x14ac:dyDescent="0.2">
      <c r="A871" s="2"/>
      <c r="B871" s="9"/>
    </row>
    <row r="872" spans="1:2" x14ac:dyDescent="0.2">
      <c r="A872" s="2"/>
      <c r="B872" s="9"/>
    </row>
    <row r="873" spans="1:2" x14ac:dyDescent="0.2">
      <c r="A873" s="2"/>
      <c r="B873" s="9"/>
    </row>
    <row r="874" spans="1:2" x14ac:dyDescent="0.2">
      <c r="A874" s="2"/>
      <c r="B874" s="9"/>
    </row>
    <row r="875" spans="1:2" x14ac:dyDescent="0.2">
      <c r="A875" s="2"/>
      <c r="B875" s="9"/>
    </row>
    <row r="876" spans="1:2" x14ac:dyDescent="0.2">
      <c r="A876" s="2"/>
      <c r="B876" s="9"/>
    </row>
    <row r="877" spans="1:2" x14ac:dyDescent="0.2">
      <c r="A877" s="2"/>
      <c r="B877" s="9"/>
    </row>
    <row r="878" spans="1:2" x14ac:dyDescent="0.2">
      <c r="A878" s="2"/>
      <c r="B878" s="9"/>
    </row>
    <row r="879" spans="1:2" x14ac:dyDescent="0.2">
      <c r="A879" s="2"/>
      <c r="B879" s="9"/>
    </row>
    <row r="880" spans="1:2" x14ac:dyDescent="0.2">
      <c r="A880" s="2"/>
      <c r="B880" s="9"/>
    </row>
    <row r="881" spans="1:2" x14ac:dyDescent="0.2">
      <c r="A881" s="2"/>
      <c r="B881" s="9"/>
    </row>
    <row r="882" spans="1:2" x14ac:dyDescent="0.2">
      <c r="A882" s="2"/>
      <c r="B882" s="9"/>
    </row>
    <row r="883" spans="1:2" x14ac:dyDescent="0.2">
      <c r="A883" s="2"/>
      <c r="B883" s="9"/>
    </row>
    <row r="884" spans="1:2" x14ac:dyDescent="0.2">
      <c r="A884" s="2"/>
      <c r="B884" s="9"/>
    </row>
    <row r="885" spans="1:2" x14ac:dyDescent="0.2">
      <c r="A885" s="2"/>
      <c r="B885" s="9"/>
    </row>
    <row r="886" spans="1:2" x14ac:dyDescent="0.2">
      <c r="A886" s="2"/>
      <c r="B886" s="9"/>
    </row>
    <row r="887" spans="1:2" x14ac:dyDescent="0.2">
      <c r="A887" s="2"/>
      <c r="B887" s="9"/>
    </row>
    <row r="888" spans="1:2" x14ac:dyDescent="0.2">
      <c r="A888" s="2"/>
      <c r="B888" s="9"/>
    </row>
    <row r="889" spans="1:2" x14ac:dyDescent="0.2">
      <c r="A889" s="2"/>
      <c r="B889" s="9"/>
    </row>
    <row r="890" spans="1:2" x14ac:dyDescent="0.2">
      <c r="A890" s="2"/>
      <c r="B890" s="9"/>
    </row>
    <row r="891" spans="1:2" x14ac:dyDescent="0.2">
      <c r="A891" s="2"/>
      <c r="B891" s="9"/>
    </row>
    <row r="892" spans="1:2" x14ac:dyDescent="0.2">
      <c r="A892" s="2"/>
      <c r="B892" s="9"/>
    </row>
    <row r="893" spans="1:2" x14ac:dyDescent="0.2">
      <c r="A893" s="2"/>
      <c r="B893" s="9"/>
    </row>
    <row r="894" spans="1:2" x14ac:dyDescent="0.2">
      <c r="A894" s="2"/>
      <c r="B894" s="9"/>
    </row>
    <row r="895" spans="1:2" x14ac:dyDescent="0.2">
      <c r="A895" s="2"/>
      <c r="B895" s="9"/>
    </row>
    <row r="896" spans="1:2" x14ac:dyDescent="0.2">
      <c r="A896" s="2"/>
      <c r="B896" s="9"/>
    </row>
    <row r="897" spans="1:2" x14ac:dyDescent="0.2">
      <c r="A897" s="2"/>
      <c r="B897" s="9"/>
    </row>
    <row r="898" spans="1:2" x14ac:dyDescent="0.2">
      <c r="A898" s="2"/>
      <c r="B898" s="9"/>
    </row>
    <row r="899" spans="1:2" x14ac:dyDescent="0.2">
      <c r="A899" s="2"/>
      <c r="B899" s="9"/>
    </row>
    <row r="900" spans="1:2" x14ac:dyDescent="0.2">
      <c r="A900" s="2"/>
      <c r="B900" s="9"/>
    </row>
    <row r="901" spans="1:2" x14ac:dyDescent="0.2">
      <c r="A901" s="2"/>
      <c r="B901" s="9"/>
    </row>
    <row r="902" spans="1:2" x14ac:dyDescent="0.2">
      <c r="A902" s="2"/>
      <c r="B902" s="9"/>
    </row>
    <row r="903" spans="1:2" x14ac:dyDescent="0.2">
      <c r="A903" s="2"/>
      <c r="B903" s="9"/>
    </row>
    <row r="904" spans="1:2" x14ac:dyDescent="0.2">
      <c r="A904" s="2"/>
      <c r="B904" s="9"/>
    </row>
    <row r="905" spans="1:2" x14ac:dyDescent="0.2">
      <c r="A905" s="2"/>
      <c r="B905" s="9"/>
    </row>
    <row r="906" spans="1:2" x14ac:dyDescent="0.2">
      <c r="A906" s="2"/>
      <c r="B906" s="9"/>
    </row>
    <row r="907" spans="1:2" x14ac:dyDescent="0.2">
      <c r="A907" s="2"/>
      <c r="B907" s="9"/>
    </row>
    <row r="908" spans="1:2" x14ac:dyDescent="0.2">
      <c r="A908" s="2"/>
      <c r="B908" s="9"/>
    </row>
    <row r="909" spans="1:2" x14ac:dyDescent="0.2">
      <c r="A909" s="2"/>
      <c r="B909" s="9"/>
    </row>
    <row r="910" spans="1:2" x14ac:dyDescent="0.2">
      <c r="A910" s="2"/>
      <c r="B910" s="9"/>
    </row>
    <row r="911" spans="1:2" x14ac:dyDescent="0.2">
      <c r="A911" s="2"/>
      <c r="B911" s="9"/>
    </row>
    <row r="912" spans="1:2" x14ac:dyDescent="0.2">
      <c r="A912" s="2"/>
      <c r="B912" s="9"/>
    </row>
    <row r="913" spans="1:2" x14ac:dyDescent="0.2">
      <c r="A913" s="2"/>
      <c r="B913" s="9"/>
    </row>
    <row r="914" spans="1:2" x14ac:dyDescent="0.2">
      <c r="A914" s="2"/>
      <c r="B914" s="9"/>
    </row>
    <row r="915" spans="1:2" x14ac:dyDescent="0.2">
      <c r="A915" s="2"/>
      <c r="B915" s="9"/>
    </row>
    <row r="916" spans="1:2" x14ac:dyDescent="0.2">
      <c r="A916" s="2"/>
      <c r="B916" s="9"/>
    </row>
    <row r="917" spans="1:2" x14ac:dyDescent="0.2">
      <c r="A917" s="2"/>
      <c r="B917" s="9"/>
    </row>
    <row r="918" spans="1:2" x14ac:dyDescent="0.2">
      <c r="A918" s="2"/>
      <c r="B918" s="9"/>
    </row>
    <row r="919" spans="1:2" x14ac:dyDescent="0.2">
      <c r="A919" s="2"/>
      <c r="B919" s="9"/>
    </row>
    <row r="920" spans="1:2" x14ac:dyDescent="0.2">
      <c r="A920" s="2"/>
      <c r="B920" s="9"/>
    </row>
    <row r="921" spans="1:2" x14ac:dyDescent="0.2">
      <c r="A921" s="2"/>
      <c r="B921" s="9"/>
    </row>
    <row r="922" spans="1:2" x14ac:dyDescent="0.2">
      <c r="A922" s="2"/>
      <c r="B922" s="9"/>
    </row>
    <row r="923" spans="1:2" x14ac:dyDescent="0.2">
      <c r="A923" s="2"/>
      <c r="B923" s="9"/>
    </row>
    <row r="924" spans="1:2" x14ac:dyDescent="0.2">
      <c r="A924" s="2"/>
      <c r="B924" s="9"/>
    </row>
    <row r="925" spans="1:2" x14ac:dyDescent="0.2">
      <c r="A925" s="2"/>
      <c r="B925" s="9"/>
    </row>
    <row r="926" spans="1:2" x14ac:dyDescent="0.2">
      <c r="A926" s="2"/>
      <c r="B926" s="9"/>
    </row>
    <row r="927" spans="1:2" x14ac:dyDescent="0.2">
      <c r="A927" s="2"/>
      <c r="B927" s="9"/>
    </row>
    <row r="928" spans="1:2" x14ac:dyDescent="0.2">
      <c r="A928" s="2"/>
      <c r="B928" s="9"/>
    </row>
    <row r="929" spans="1:2" x14ac:dyDescent="0.2">
      <c r="A929" s="2"/>
      <c r="B929" s="9"/>
    </row>
    <row r="930" spans="1:2" x14ac:dyDescent="0.2">
      <c r="A930" s="2"/>
      <c r="B930" s="9"/>
    </row>
    <row r="931" spans="1:2" x14ac:dyDescent="0.2">
      <c r="A931" s="2"/>
      <c r="B931" s="9"/>
    </row>
    <row r="932" spans="1:2" x14ac:dyDescent="0.2">
      <c r="A932" s="2"/>
      <c r="B932" s="9"/>
    </row>
    <row r="933" spans="1:2" x14ac:dyDescent="0.2">
      <c r="A933" s="2"/>
      <c r="B933" s="9"/>
    </row>
    <row r="934" spans="1:2" x14ac:dyDescent="0.2">
      <c r="A934" s="2"/>
      <c r="B934" s="9"/>
    </row>
    <row r="935" spans="1:2" x14ac:dyDescent="0.2">
      <c r="A935" s="2"/>
      <c r="B935" s="9"/>
    </row>
    <row r="936" spans="1:2" x14ac:dyDescent="0.2">
      <c r="A936" s="2"/>
      <c r="B936" s="9"/>
    </row>
    <row r="937" spans="1:2" x14ac:dyDescent="0.2">
      <c r="A937" s="2"/>
      <c r="B937" s="9"/>
    </row>
    <row r="938" spans="1:2" x14ac:dyDescent="0.2">
      <c r="A938" s="2"/>
      <c r="B938" s="9"/>
    </row>
    <row r="939" spans="1:2" x14ac:dyDescent="0.2">
      <c r="A939" s="2"/>
      <c r="B939" s="9"/>
    </row>
    <row r="940" spans="1:2" x14ac:dyDescent="0.2">
      <c r="A940" s="2"/>
      <c r="B940" s="9"/>
    </row>
    <row r="941" spans="1:2" x14ac:dyDescent="0.2">
      <c r="A941" s="2"/>
      <c r="B941" s="9"/>
    </row>
    <row r="942" spans="1:2" x14ac:dyDescent="0.2">
      <c r="A942" s="2"/>
      <c r="B942" s="9"/>
    </row>
    <row r="943" spans="1:2" x14ac:dyDescent="0.2">
      <c r="A943" s="2"/>
      <c r="B943" s="9"/>
    </row>
    <row r="944" spans="1:2" x14ac:dyDescent="0.2">
      <c r="A944" s="2"/>
      <c r="B944" s="9"/>
    </row>
    <row r="945" spans="1:2" x14ac:dyDescent="0.2">
      <c r="A945" s="2"/>
      <c r="B945" s="9"/>
    </row>
    <row r="946" spans="1:2" x14ac:dyDescent="0.2">
      <c r="A946" s="2"/>
      <c r="B946" s="9"/>
    </row>
    <row r="947" spans="1:2" x14ac:dyDescent="0.2">
      <c r="A947" s="2"/>
      <c r="B947" s="9"/>
    </row>
    <row r="948" spans="1:2" x14ac:dyDescent="0.2">
      <c r="A948" s="2"/>
      <c r="B948" s="9"/>
    </row>
    <row r="949" spans="1:2" x14ac:dyDescent="0.2">
      <c r="A949" s="2"/>
      <c r="B949" s="9"/>
    </row>
    <row r="950" spans="1:2" x14ac:dyDescent="0.2">
      <c r="A950" s="2"/>
      <c r="B950" s="9"/>
    </row>
    <row r="951" spans="1:2" x14ac:dyDescent="0.2">
      <c r="A951" s="2"/>
      <c r="B951" s="9"/>
    </row>
    <row r="952" spans="1:2" x14ac:dyDescent="0.2">
      <c r="A952" s="2"/>
      <c r="B952" s="9"/>
    </row>
    <row r="953" spans="1:2" x14ac:dyDescent="0.2">
      <c r="A953" s="2"/>
      <c r="B953" s="9"/>
    </row>
    <row r="954" spans="1:2" x14ac:dyDescent="0.2">
      <c r="A954" s="2"/>
      <c r="B954" s="9"/>
    </row>
    <row r="955" spans="1:2" x14ac:dyDescent="0.2">
      <c r="A955" s="2"/>
      <c r="B955" s="9"/>
    </row>
    <row r="956" spans="1:2" x14ac:dyDescent="0.2">
      <c r="A956" s="2"/>
      <c r="B956" s="9"/>
    </row>
    <row r="957" spans="1:2" x14ac:dyDescent="0.2">
      <c r="A957" s="2"/>
      <c r="B957" s="9"/>
    </row>
    <row r="958" spans="1:2" x14ac:dyDescent="0.2">
      <c r="A958" s="2"/>
      <c r="B958" s="9"/>
    </row>
    <row r="959" spans="1:2" x14ac:dyDescent="0.2">
      <c r="A959" s="2"/>
      <c r="B959" s="9"/>
    </row>
    <row r="960" spans="1:2" x14ac:dyDescent="0.2">
      <c r="A960" s="2"/>
      <c r="B960" s="9"/>
    </row>
    <row r="961" spans="1:2" x14ac:dyDescent="0.2">
      <c r="A961" s="2"/>
      <c r="B961" s="9"/>
    </row>
    <row r="962" spans="1:2" x14ac:dyDescent="0.2">
      <c r="A962" s="2"/>
      <c r="B962" s="9"/>
    </row>
    <row r="963" spans="1:2" x14ac:dyDescent="0.2">
      <c r="A963" s="2"/>
      <c r="B963" s="9"/>
    </row>
    <row r="964" spans="1:2" x14ac:dyDescent="0.2">
      <c r="A964" s="2"/>
      <c r="B964" s="9"/>
    </row>
    <row r="965" spans="1:2" x14ac:dyDescent="0.2">
      <c r="A965" s="2"/>
      <c r="B965" s="9"/>
    </row>
    <row r="966" spans="1:2" x14ac:dyDescent="0.2">
      <c r="A966" s="2"/>
      <c r="B966" s="9"/>
    </row>
    <row r="967" spans="1:2" x14ac:dyDescent="0.2">
      <c r="A967" s="2"/>
      <c r="B967" s="9"/>
    </row>
    <row r="968" spans="1:2" x14ac:dyDescent="0.2">
      <c r="A968" s="2"/>
      <c r="B968" s="9"/>
    </row>
    <row r="969" spans="1:2" x14ac:dyDescent="0.2">
      <c r="A969" s="2"/>
      <c r="B969" s="9"/>
    </row>
    <row r="970" spans="1:2" x14ac:dyDescent="0.2">
      <c r="A970" s="2"/>
      <c r="B970" s="9"/>
    </row>
    <row r="971" spans="1:2" x14ac:dyDescent="0.2">
      <c r="A971" s="2"/>
      <c r="B971" s="9"/>
    </row>
    <row r="972" spans="1:2" x14ac:dyDescent="0.2">
      <c r="A972" s="2"/>
      <c r="B972" s="9"/>
    </row>
    <row r="973" spans="1:2" x14ac:dyDescent="0.2">
      <c r="A973" s="2"/>
      <c r="B973" s="9"/>
    </row>
    <row r="974" spans="1:2" x14ac:dyDescent="0.2">
      <c r="A974" s="2"/>
      <c r="B974" s="9"/>
    </row>
    <row r="975" spans="1:2" x14ac:dyDescent="0.2">
      <c r="A975" s="2"/>
      <c r="B975" s="9"/>
    </row>
    <row r="976" spans="1:2" x14ac:dyDescent="0.2">
      <c r="A976" s="2"/>
      <c r="B976" s="9"/>
    </row>
    <row r="977" spans="1:2" x14ac:dyDescent="0.2">
      <c r="A977" s="2"/>
      <c r="B977" s="9"/>
    </row>
    <row r="978" spans="1:2" x14ac:dyDescent="0.2">
      <c r="A978" s="2"/>
      <c r="B978" s="9"/>
    </row>
    <row r="979" spans="1:2" x14ac:dyDescent="0.2">
      <c r="A979" s="2"/>
      <c r="B979" s="9"/>
    </row>
    <row r="980" spans="1:2" x14ac:dyDescent="0.2">
      <c r="A980" s="2"/>
      <c r="B980" s="9"/>
    </row>
    <row r="981" spans="1:2" x14ac:dyDescent="0.2">
      <c r="A981" s="2"/>
      <c r="B981" s="9"/>
    </row>
    <row r="982" spans="1:2" x14ac:dyDescent="0.2">
      <c r="A982" s="2"/>
      <c r="B982" s="9"/>
    </row>
    <row r="983" spans="1:2" x14ac:dyDescent="0.2">
      <c r="A983" s="2"/>
      <c r="B983" s="9"/>
    </row>
    <row r="984" spans="1:2" x14ac:dyDescent="0.2">
      <c r="A984" s="2"/>
      <c r="B984" s="9"/>
    </row>
    <row r="985" spans="1:2" x14ac:dyDescent="0.2">
      <c r="A985" s="2"/>
      <c r="B985" s="9"/>
    </row>
    <row r="986" spans="1:2" x14ac:dyDescent="0.2">
      <c r="A986" s="2"/>
      <c r="B986" s="9"/>
    </row>
    <row r="987" spans="1:2" x14ac:dyDescent="0.2">
      <c r="A987" s="2"/>
      <c r="B987" s="9"/>
    </row>
    <row r="988" spans="1:2" x14ac:dyDescent="0.2">
      <c r="A988" s="2"/>
      <c r="B988" s="9"/>
    </row>
    <row r="989" spans="1:2" x14ac:dyDescent="0.2">
      <c r="A989" s="2"/>
      <c r="B989" s="9"/>
    </row>
    <row r="990" spans="1:2" x14ac:dyDescent="0.2">
      <c r="A990" s="2"/>
      <c r="B990" s="9"/>
    </row>
    <row r="991" spans="1:2" x14ac:dyDescent="0.2">
      <c r="A991" s="2"/>
      <c r="B991" s="9"/>
    </row>
    <row r="992" spans="1:2" x14ac:dyDescent="0.2">
      <c r="A992" s="2"/>
      <c r="B992" s="9"/>
    </row>
    <row r="993" spans="1:2" x14ac:dyDescent="0.2">
      <c r="A993" s="2"/>
      <c r="B993" s="9"/>
    </row>
    <row r="994" spans="1:2" x14ac:dyDescent="0.2">
      <c r="A994" s="2"/>
      <c r="B994" s="9"/>
    </row>
    <row r="995" spans="1:2" x14ac:dyDescent="0.2">
      <c r="A995" s="2"/>
      <c r="B995" s="9"/>
    </row>
    <row r="996" spans="1:2" x14ac:dyDescent="0.2">
      <c r="A996" s="2"/>
      <c r="B996" s="9"/>
    </row>
    <row r="997" spans="1:2" x14ac:dyDescent="0.2">
      <c r="A997" s="2"/>
      <c r="B997" s="9"/>
    </row>
    <row r="998" spans="1:2" x14ac:dyDescent="0.2">
      <c r="A998" s="2"/>
      <c r="B998" s="9"/>
    </row>
    <row r="999" spans="1:2" x14ac:dyDescent="0.2">
      <c r="A999" s="2"/>
      <c r="B999" s="9"/>
    </row>
    <row r="1000" spans="1:2" x14ac:dyDescent="0.2">
      <c r="A1000" s="2"/>
      <c r="B1000" s="9"/>
    </row>
    <row r="1001" spans="1:2" x14ac:dyDescent="0.2">
      <c r="A1001" s="2"/>
      <c r="B1001" s="9"/>
    </row>
    <row r="1002" spans="1:2" x14ac:dyDescent="0.2">
      <c r="A1002" s="2"/>
      <c r="B1002" s="9"/>
    </row>
    <row r="1003" spans="1:2" x14ac:dyDescent="0.2">
      <c r="A1003" s="2"/>
      <c r="B1003" s="9"/>
    </row>
    <row r="1004" spans="1:2" x14ac:dyDescent="0.2">
      <c r="A1004" s="2"/>
      <c r="B1004" s="9"/>
    </row>
    <row r="1005" spans="1:2" x14ac:dyDescent="0.2">
      <c r="A1005" s="2"/>
      <c r="B1005" s="9"/>
    </row>
    <row r="1006" spans="1:2" x14ac:dyDescent="0.2">
      <c r="A1006" s="2"/>
      <c r="B100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Demographics</vt:lpstr>
      <vt:lpstr>Workforce</vt:lpstr>
      <vt:lpstr>Housing</vt:lpstr>
      <vt:lpstr>QOL 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Goulder</dc:creator>
  <cp:lastModifiedBy>Sue Goulder</cp:lastModifiedBy>
  <dcterms:created xsi:type="dcterms:W3CDTF">2025-11-06T20:26:21Z</dcterms:created>
  <dcterms:modified xsi:type="dcterms:W3CDTF">2026-08-14T14:41:00Z</dcterms:modified>
</cp:coreProperties>
</file>